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workbookProtection workbookPassword="F061" lockStructure="1"/>
  <bookViews>
    <workbookView xWindow="0" yWindow="0" windowWidth="25600" windowHeight="15480" tabRatio="844"/>
  </bookViews>
  <sheets>
    <sheet name="Instructions" sheetId="1" r:id="rId1"/>
    <sheet name="January" sheetId="2" r:id="rId2"/>
    <sheet name="February" sheetId="14" r:id="rId3"/>
    <sheet name="March" sheetId="15" r:id="rId4"/>
    <sheet name="April" sheetId="16" r:id="rId5"/>
    <sheet name="May" sheetId="17" r:id="rId6"/>
    <sheet name="June" sheetId="18" r:id="rId7"/>
    <sheet name="July" sheetId="19" r:id="rId8"/>
    <sheet name="August" sheetId="20" r:id="rId9"/>
    <sheet name="September" sheetId="21" r:id="rId10"/>
    <sheet name="October" sheetId="22" r:id="rId11"/>
    <sheet name="November" sheetId="23" r:id="rId12"/>
    <sheet name="December" sheetId="24" r:id="rId1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24" l="1"/>
  <c r="H34" i="24"/>
  <c r="Q34" i="24"/>
  <c r="P34" i="24"/>
  <c r="O34" i="24"/>
  <c r="N34" i="24"/>
  <c r="M34" i="24"/>
  <c r="F33" i="24"/>
  <c r="H33" i="24"/>
  <c r="Q33" i="24"/>
  <c r="P33" i="24"/>
  <c r="O33" i="24"/>
  <c r="N33" i="24"/>
  <c r="M33" i="24"/>
  <c r="F32" i="24"/>
  <c r="H32" i="24"/>
  <c r="Q32" i="24"/>
  <c r="P32" i="24"/>
  <c r="O32" i="24"/>
  <c r="N32" i="24"/>
  <c r="M32" i="24"/>
  <c r="F31" i="24"/>
  <c r="H31" i="24"/>
  <c r="Q31" i="24"/>
  <c r="P31" i="24"/>
  <c r="O31" i="24"/>
  <c r="N31" i="24"/>
  <c r="M31" i="24"/>
  <c r="F30" i="24"/>
  <c r="H30" i="24"/>
  <c r="Q30" i="24"/>
  <c r="P30" i="24"/>
  <c r="O30" i="24"/>
  <c r="N30" i="24"/>
  <c r="M30" i="24"/>
  <c r="F29" i="24"/>
  <c r="H29" i="24"/>
  <c r="Q29" i="24"/>
  <c r="P29" i="24"/>
  <c r="O29" i="24"/>
  <c r="N29" i="24"/>
  <c r="M29" i="24"/>
  <c r="F28" i="24"/>
  <c r="H28" i="24"/>
  <c r="Q28" i="24"/>
  <c r="P28" i="24"/>
  <c r="O28" i="24"/>
  <c r="N28" i="24"/>
  <c r="M28" i="24"/>
  <c r="F27" i="24"/>
  <c r="H27" i="24"/>
  <c r="Q27" i="24"/>
  <c r="P27" i="24"/>
  <c r="O27" i="24"/>
  <c r="N27" i="24"/>
  <c r="M27" i="24"/>
  <c r="F4" i="24"/>
  <c r="H4" i="24"/>
  <c r="O4" i="24"/>
  <c r="F5" i="24"/>
  <c r="H5" i="24"/>
  <c r="O5" i="24"/>
  <c r="F6" i="24"/>
  <c r="H6" i="24"/>
  <c r="O6" i="24"/>
  <c r="F7" i="24"/>
  <c r="H7" i="24"/>
  <c r="O7" i="24"/>
  <c r="F8" i="24"/>
  <c r="H8" i="24"/>
  <c r="O8" i="24"/>
  <c r="F9" i="24"/>
  <c r="H9" i="24"/>
  <c r="O9" i="24"/>
  <c r="F10" i="24"/>
  <c r="H10" i="24"/>
  <c r="O10" i="24"/>
  <c r="F11" i="24"/>
  <c r="H11" i="24"/>
  <c r="O11" i="24"/>
  <c r="F12" i="24"/>
  <c r="H12" i="24"/>
  <c r="O12" i="24"/>
  <c r="F13" i="24"/>
  <c r="H13" i="24"/>
  <c r="O13" i="24"/>
  <c r="F14" i="24"/>
  <c r="H14" i="24"/>
  <c r="O14" i="24"/>
  <c r="F15" i="24"/>
  <c r="H15" i="24"/>
  <c r="O15" i="24"/>
  <c r="F16" i="24"/>
  <c r="H16" i="24"/>
  <c r="O16" i="24"/>
  <c r="F17" i="24"/>
  <c r="H17" i="24"/>
  <c r="O17" i="24"/>
  <c r="F18" i="24"/>
  <c r="H18" i="24"/>
  <c r="O18" i="24"/>
  <c r="F19" i="24"/>
  <c r="H19" i="24"/>
  <c r="O19" i="24"/>
  <c r="F20" i="24"/>
  <c r="H20" i="24"/>
  <c r="O20" i="24"/>
  <c r="F21" i="24"/>
  <c r="H21" i="24"/>
  <c r="O21" i="24"/>
  <c r="F22" i="24"/>
  <c r="H22" i="24"/>
  <c r="O22" i="24"/>
  <c r="F23" i="24"/>
  <c r="H23" i="24"/>
  <c r="O23" i="24"/>
  <c r="F24" i="24"/>
  <c r="H24" i="24"/>
  <c r="O24" i="24"/>
  <c r="F25" i="24"/>
  <c r="H25" i="24"/>
  <c r="O25" i="24"/>
  <c r="F26" i="24"/>
  <c r="H26" i="24"/>
  <c r="O26" i="24"/>
  <c r="K27" i="24"/>
  <c r="Q26" i="24"/>
  <c r="P26" i="24"/>
  <c r="N26" i="24"/>
  <c r="M26" i="24"/>
  <c r="K26" i="24"/>
  <c r="Q25" i="24"/>
  <c r="P25" i="24"/>
  <c r="N25" i="24"/>
  <c r="M25" i="24"/>
  <c r="Q24" i="24"/>
  <c r="P24" i="24"/>
  <c r="N24" i="24"/>
  <c r="M24" i="24"/>
  <c r="Q23" i="24"/>
  <c r="P23" i="24"/>
  <c r="N23" i="24"/>
  <c r="M23" i="24"/>
  <c r="Q22" i="24"/>
  <c r="P22" i="24"/>
  <c r="N22" i="24"/>
  <c r="M22" i="24"/>
  <c r="K22" i="24"/>
  <c r="Q21" i="24"/>
  <c r="P21" i="24"/>
  <c r="N21" i="24"/>
  <c r="M21" i="24"/>
  <c r="K21" i="24"/>
  <c r="Q20" i="24"/>
  <c r="P20" i="24"/>
  <c r="N20" i="24"/>
  <c r="M20" i="24"/>
  <c r="K20" i="24"/>
  <c r="Q19" i="24"/>
  <c r="P19" i="24"/>
  <c r="N19" i="24"/>
  <c r="M19" i="24"/>
  <c r="Q18" i="24"/>
  <c r="P18" i="24"/>
  <c r="N18" i="24"/>
  <c r="M18" i="24"/>
  <c r="Q17" i="24"/>
  <c r="P17" i="24"/>
  <c r="N17" i="24"/>
  <c r="M17" i="24"/>
  <c r="K17" i="24"/>
  <c r="Q16" i="24"/>
  <c r="P16" i="24"/>
  <c r="N16" i="24"/>
  <c r="M16" i="24"/>
  <c r="K16" i="24"/>
  <c r="Q15" i="24"/>
  <c r="P15" i="24"/>
  <c r="N15" i="24"/>
  <c r="M15" i="24"/>
  <c r="K15" i="24"/>
  <c r="Q14" i="24"/>
  <c r="P14" i="24"/>
  <c r="N14" i="24"/>
  <c r="M14" i="24"/>
  <c r="Q13" i="24"/>
  <c r="P13" i="24"/>
  <c r="N13" i="24"/>
  <c r="M13" i="24"/>
  <c r="Q12" i="24"/>
  <c r="P12" i="24"/>
  <c r="N12" i="24"/>
  <c r="M12" i="24"/>
  <c r="K12" i="24"/>
  <c r="Q11" i="24"/>
  <c r="P11" i="24"/>
  <c r="N11" i="24"/>
  <c r="M11" i="24"/>
  <c r="K11" i="24"/>
  <c r="Q10" i="24"/>
  <c r="P10" i="24"/>
  <c r="N10" i="24"/>
  <c r="M10" i="24"/>
  <c r="K10" i="24"/>
  <c r="Q9" i="24"/>
  <c r="P9" i="24"/>
  <c r="N9" i="24"/>
  <c r="M9" i="24"/>
  <c r="Q8" i="24"/>
  <c r="P8" i="24"/>
  <c r="N8" i="24"/>
  <c r="M8" i="24"/>
  <c r="Q7" i="24"/>
  <c r="P7" i="24"/>
  <c r="N7" i="24"/>
  <c r="M7" i="24"/>
  <c r="K7" i="24"/>
  <c r="Q6" i="24"/>
  <c r="P6" i="24"/>
  <c r="N6" i="24"/>
  <c r="M6" i="24"/>
  <c r="K6" i="24"/>
  <c r="Q5" i="24"/>
  <c r="P5" i="24"/>
  <c r="N5" i="24"/>
  <c r="M5" i="24"/>
  <c r="K5" i="24"/>
  <c r="Q4" i="24"/>
  <c r="P4" i="24"/>
  <c r="N4" i="24"/>
  <c r="M4" i="24"/>
  <c r="F33" i="23"/>
  <c r="H33" i="23"/>
  <c r="Q33" i="23"/>
  <c r="P33" i="23"/>
  <c r="O33" i="23"/>
  <c r="N33" i="23"/>
  <c r="M33" i="23"/>
  <c r="F32" i="23"/>
  <c r="H32" i="23"/>
  <c r="Q32" i="23"/>
  <c r="P32" i="23"/>
  <c r="O32" i="23"/>
  <c r="N32" i="23"/>
  <c r="M32" i="23"/>
  <c r="F31" i="23"/>
  <c r="H31" i="23"/>
  <c r="Q31" i="23"/>
  <c r="P31" i="23"/>
  <c r="O31" i="23"/>
  <c r="N31" i="23"/>
  <c r="M31" i="23"/>
  <c r="F30" i="23"/>
  <c r="H30" i="23"/>
  <c r="Q30" i="23"/>
  <c r="P30" i="23"/>
  <c r="O30" i="23"/>
  <c r="N30" i="23"/>
  <c r="M30" i="23"/>
  <c r="F29" i="23"/>
  <c r="H29" i="23"/>
  <c r="Q29" i="23"/>
  <c r="P29" i="23"/>
  <c r="O29" i="23"/>
  <c r="N29" i="23"/>
  <c r="M29" i="23"/>
  <c r="F28" i="23"/>
  <c r="H28" i="23"/>
  <c r="Q28" i="23"/>
  <c r="P28" i="23"/>
  <c r="O28" i="23"/>
  <c r="N28" i="23"/>
  <c r="M28" i="23"/>
  <c r="F27" i="23"/>
  <c r="H27" i="23"/>
  <c r="Q27" i="23"/>
  <c r="P27" i="23"/>
  <c r="O27" i="23"/>
  <c r="N27" i="23"/>
  <c r="M27" i="23"/>
  <c r="F4" i="23"/>
  <c r="H4" i="23"/>
  <c r="O4" i="23"/>
  <c r="F5" i="23"/>
  <c r="H5" i="23"/>
  <c r="O5" i="23"/>
  <c r="F6" i="23"/>
  <c r="H6" i="23"/>
  <c r="O6" i="23"/>
  <c r="F7" i="23"/>
  <c r="H7" i="23"/>
  <c r="O7" i="23"/>
  <c r="F8" i="23"/>
  <c r="H8" i="23"/>
  <c r="O8" i="23"/>
  <c r="F9" i="23"/>
  <c r="H9" i="23"/>
  <c r="O9" i="23"/>
  <c r="F10" i="23"/>
  <c r="H10" i="23"/>
  <c r="O10" i="23"/>
  <c r="F11" i="23"/>
  <c r="H11" i="23"/>
  <c r="O11" i="23"/>
  <c r="F12" i="23"/>
  <c r="H12" i="23"/>
  <c r="O12" i="23"/>
  <c r="F13" i="23"/>
  <c r="H13" i="23"/>
  <c r="O13" i="23"/>
  <c r="F14" i="23"/>
  <c r="H14" i="23"/>
  <c r="O14" i="23"/>
  <c r="F15" i="23"/>
  <c r="H15" i="23"/>
  <c r="O15" i="23"/>
  <c r="F16" i="23"/>
  <c r="H16" i="23"/>
  <c r="O16" i="23"/>
  <c r="F17" i="23"/>
  <c r="H17" i="23"/>
  <c r="O17" i="23"/>
  <c r="F18" i="23"/>
  <c r="H18" i="23"/>
  <c r="O18" i="23"/>
  <c r="F19" i="23"/>
  <c r="H19" i="23"/>
  <c r="O19" i="23"/>
  <c r="F20" i="23"/>
  <c r="H20" i="23"/>
  <c r="O20" i="23"/>
  <c r="F21" i="23"/>
  <c r="H21" i="23"/>
  <c r="O21" i="23"/>
  <c r="F22" i="23"/>
  <c r="H22" i="23"/>
  <c r="O22" i="23"/>
  <c r="F23" i="23"/>
  <c r="H23" i="23"/>
  <c r="O23" i="23"/>
  <c r="F24" i="23"/>
  <c r="H24" i="23"/>
  <c r="O24" i="23"/>
  <c r="F25" i="23"/>
  <c r="H25" i="23"/>
  <c r="O25" i="23"/>
  <c r="F26" i="23"/>
  <c r="H26" i="23"/>
  <c r="O26" i="23"/>
  <c r="K27" i="23"/>
  <c r="Q26" i="23"/>
  <c r="P26" i="23"/>
  <c r="N26" i="23"/>
  <c r="M26" i="23"/>
  <c r="K26" i="23"/>
  <c r="Q25" i="23"/>
  <c r="P25" i="23"/>
  <c r="N25" i="23"/>
  <c r="M25" i="23"/>
  <c r="Q24" i="23"/>
  <c r="P24" i="23"/>
  <c r="N24" i="23"/>
  <c r="M24" i="23"/>
  <c r="Q23" i="23"/>
  <c r="P23" i="23"/>
  <c r="N23" i="23"/>
  <c r="M23" i="23"/>
  <c r="Q22" i="23"/>
  <c r="P22" i="23"/>
  <c r="N22" i="23"/>
  <c r="M22" i="23"/>
  <c r="K22" i="23"/>
  <c r="Q21" i="23"/>
  <c r="P21" i="23"/>
  <c r="N21" i="23"/>
  <c r="M21" i="23"/>
  <c r="K21" i="23"/>
  <c r="Q20" i="23"/>
  <c r="P20" i="23"/>
  <c r="N20" i="23"/>
  <c r="M20" i="23"/>
  <c r="K20" i="23"/>
  <c r="Q19" i="23"/>
  <c r="P19" i="23"/>
  <c r="N19" i="23"/>
  <c r="M19" i="23"/>
  <c r="Q18" i="23"/>
  <c r="P18" i="23"/>
  <c r="N18" i="23"/>
  <c r="M18" i="23"/>
  <c r="Q17" i="23"/>
  <c r="P17" i="23"/>
  <c r="N17" i="23"/>
  <c r="M17" i="23"/>
  <c r="K17" i="23"/>
  <c r="Q16" i="23"/>
  <c r="P16" i="23"/>
  <c r="N16" i="23"/>
  <c r="M16" i="23"/>
  <c r="K16" i="23"/>
  <c r="Q15" i="23"/>
  <c r="P15" i="23"/>
  <c r="N15" i="23"/>
  <c r="M15" i="23"/>
  <c r="K15" i="23"/>
  <c r="Q14" i="23"/>
  <c r="P14" i="23"/>
  <c r="N14" i="23"/>
  <c r="M14" i="23"/>
  <c r="Q13" i="23"/>
  <c r="P13" i="23"/>
  <c r="N13" i="23"/>
  <c r="M13" i="23"/>
  <c r="Q12" i="23"/>
  <c r="P12" i="23"/>
  <c r="N12" i="23"/>
  <c r="M12" i="23"/>
  <c r="K12" i="23"/>
  <c r="Q11" i="23"/>
  <c r="P11" i="23"/>
  <c r="N11" i="23"/>
  <c r="M11" i="23"/>
  <c r="K11" i="23"/>
  <c r="Q10" i="23"/>
  <c r="P10" i="23"/>
  <c r="N10" i="23"/>
  <c r="M10" i="23"/>
  <c r="K10" i="23"/>
  <c r="Q9" i="23"/>
  <c r="P9" i="23"/>
  <c r="N9" i="23"/>
  <c r="M9" i="23"/>
  <c r="Q8" i="23"/>
  <c r="P8" i="23"/>
  <c r="N8" i="23"/>
  <c r="M8" i="23"/>
  <c r="Q7" i="23"/>
  <c r="P7" i="23"/>
  <c r="N7" i="23"/>
  <c r="M7" i="23"/>
  <c r="K7" i="23"/>
  <c r="Q6" i="23"/>
  <c r="P6" i="23"/>
  <c r="N6" i="23"/>
  <c r="M6" i="23"/>
  <c r="K6" i="23"/>
  <c r="Q5" i="23"/>
  <c r="P5" i="23"/>
  <c r="N5" i="23"/>
  <c r="M5" i="23"/>
  <c r="K5" i="23"/>
  <c r="Q4" i="23"/>
  <c r="P4" i="23"/>
  <c r="N4" i="23"/>
  <c r="M4" i="23"/>
  <c r="F34" i="22"/>
  <c r="H34" i="22"/>
  <c r="Q34" i="22"/>
  <c r="P34" i="22"/>
  <c r="O34" i="22"/>
  <c r="N34" i="22"/>
  <c r="M34" i="22"/>
  <c r="F33" i="22"/>
  <c r="H33" i="22"/>
  <c r="Q33" i="22"/>
  <c r="P33" i="22"/>
  <c r="O33" i="22"/>
  <c r="N33" i="22"/>
  <c r="M33" i="22"/>
  <c r="F32" i="22"/>
  <c r="H32" i="22"/>
  <c r="Q32" i="22"/>
  <c r="P32" i="22"/>
  <c r="O32" i="22"/>
  <c r="N32" i="22"/>
  <c r="M32" i="22"/>
  <c r="F31" i="22"/>
  <c r="H31" i="22"/>
  <c r="Q31" i="22"/>
  <c r="P31" i="22"/>
  <c r="O31" i="22"/>
  <c r="N31" i="22"/>
  <c r="M31" i="22"/>
  <c r="F30" i="22"/>
  <c r="H30" i="22"/>
  <c r="Q30" i="22"/>
  <c r="P30" i="22"/>
  <c r="O30" i="22"/>
  <c r="N30" i="22"/>
  <c r="M30" i="22"/>
  <c r="F29" i="22"/>
  <c r="H29" i="22"/>
  <c r="Q29" i="22"/>
  <c r="P29" i="22"/>
  <c r="O29" i="22"/>
  <c r="N29" i="22"/>
  <c r="M29" i="22"/>
  <c r="F28" i="22"/>
  <c r="H28" i="22"/>
  <c r="Q28" i="22"/>
  <c r="P28" i="22"/>
  <c r="O28" i="22"/>
  <c r="N28" i="22"/>
  <c r="M28" i="22"/>
  <c r="F27" i="22"/>
  <c r="H27" i="22"/>
  <c r="Q27" i="22"/>
  <c r="P27" i="22"/>
  <c r="O27" i="22"/>
  <c r="N27" i="22"/>
  <c r="M27" i="22"/>
  <c r="F4" i="22"/>
  <c r="H4" i="22"/>
  <c r="O4" i="22"/>
  <c r="F5" i="22"/>
  <c r="H5" i="22"/>
  <c r="O5" i="22"/>
  <c r="F6" i="22"/>
  <c r="H6" i="22"/>
  <c r="O6" i="22"/>
  <c r="F7" i="22"/>
  <c r="H7" i="22"/>
  <c r="O7" i="22"/>
  <c r="F8" i="22"/>
  <c r="H8" i="22"/>
  <c r="O8" i="22"/>
  <c r="F9" i="22"/>
  <c r="H9" i="22"/>
  <c r="O9" i="22"/>
  <c r="F10" i="22"/>
  <c r="H10" i="22"/>
  <c r="O10" i="22"/>
  <c r="F11" i="22"/>
  <c r="H11" i="22"/>
  <c r="O11" i="22"/>
  <c r="F12" i="22"/>
  <c r="H12" i="22"/>
  <c r="O12" i="22"/>
  <c r="F13" i="22"/>
  <c r="H13" i="22"/>
  <c r="O13" i="22"/>
  <c r="F14" i="22"/>
  <c r="H14" i="22"/>
  <c r="O14" i="22"/>
  <c r="F15" i="22"/>
  <c r="H15" i="22"/>
  <c r="O15" i="22"/>
  <c r="F16" i="22"/>
  <c r="H16" i="22"/>
  <c r="O16" i="22"/>
  <c r="F17" i="22"/>
  <c r="H17" i="22"/>
  <c r="O17" i="22"/>
  <c r="F18" i="22"/>
  <c r="H18" i="22"/>
  <c r="O18" i="22"/>
  <c r="F19" i="22"/>
  <c r="H19" i="22"/>
  <c r="O19" i="22"/>
  <c r="F20" i="22"/>
  <c r="H20" i="22"/>
  <c r="O20" i="22"/>
  <c r="F21" i="22"/>
  <c r="H21" i="22"/>
  <c r="O21" i="22"/>
  <c r="F22" i="22"/>
  <c r="H22" i="22"/>
  <c r="O22" i="22"/>
  <c r="F23" i="22"/>
  <c r="H23" i="22"/>
  <c r="O23" i="22"/>
  <c r="F24" i="22"/>
  <c r="H24" i="22"/>
  <c r="O24" i="22"/>
  <c r="F25" i="22"/>
  <c r="H25" i="22"/>
  <c r="O25" i="22"/>
  <c r="F26" i="22"/>
  <c r="H26" i="22"/>
  <c r="O26" i="22"/>
  <c r="K27" i="22"/>
  <c r="Q26" i="22"/>
  <c r="P26" i="22"/>
  <c r="N26" i="22"/>
  <c r="M26" i="22"/>
  <c r="K26" i="22"/>
  <c r="Q25" i="22"/>
  <c r="P25" i="22"/>
  <c r="N25" i="22"/>
  <c r="M25" i="22"/>
  <c r="Q24" i="22"/>
  <c r="P24" i="22"/>
  <c r="N24" i="22"/>
  <c r="M24" i="22"/>
  <c r="Q23" i="22"/>
  <c r="P23" i="22"/>
  <c r="N23" i="22"/>
  <c r="M23" i="22"/>
  <c r="Q22" i="22"/>
  <c r="P22" i="22"/>
  <c r="N22" i="22"/>
  <c r="M22" i="22"/>
  <c r="K22" i="22"/>
  <c r="Q21" i="22"/>
  <c r="P21" i="22"/>
  <c r="N21" i="22"/>
  <c r="M21" i="22"/>
  <c r="K21" i="22"/>
  <c r="Q20" i="22"/>
  <c r="P20" i="22"/>
  <c r="N20" i="22"/>
  <c r="M20" i="22"/>
  <c r="K20" i="22"/>
  <c r="Q19" i="22"/>
  <c r="P19" i="22"/>
  <c r="N19" i="22"/>
  <c r="M19" i="22"/>
  <c r="Q18" i="22"/>
  <c r="P18" i="22"/>
  <c r="N18" i="22"/>
  <c r="M18" i="22"/>
  <c r="Q17" i="22"/>
  <c r="P17" i="22"/>
  <c r="N17" i="22"/>
  <c r="M17" i="22"/>
  <c r="K17" i="22"/>
  <c r="Q16" i="22"/>
  <c r="P16" i="22"/>
  <c r="N16" i="22"/>
  <c r="M16" i="22"/>
  <c r="K16" i="22"/>
  <c r="Q15" i="22"/>
  <c r="P15" i="22"/>
  <c r="N15" i="22"/>
  <c r="M15" i="22"/>
  <c r="K15" i="22"/>
  <c r="Q14" i="22"/>
  <c r="P14" i="22"/>
  <c r="N14" i="22"/>
  <c r="M14" i="22"/>
  <c r="Q13" i="22"/>
  <c r="P13" i="22"/>
  <c r="N13" i="22"/>
  <c r="M13" i="22"/>
  <c r="Q12" i="22"/>
  <c r="P12" i="22"/>
  <c r="N12" i="22"/>
  <c r="M12" i="22"/>
  <c r="K12" i="22"/>
  <c r="Q11" i="22"/>
  <c r="P11" i="22"/>
  <c r="N11" i="22"/>
  <c r="M11" i="22"/>
  <c r="K11" i="22"/>
  <c r="Q10" i="22"/>
  <c r="P10" i="22"/>
  <c r="N10" i="22"/>
  <c r="M10" i="22"/>
  <c r="K10" i="22"/>
  <c r="Q9" i="22"/>
  <c r="P9" i="22"/>
  <c r="N9" i="22"/>
  <c r="M9" i="22"/>
  <c r="Q8" i="22"/>
  <c r="P8" i="22"/>
  <c r="N8" i="22"/>
  <c r="M8" i="22"/>
  <c r="Q7" i="22"/>
  <c r="P7" i="22"/>
  <c r="N7" i="22"/>
  <c r="M7" i="22"/>
  <c r="K7" i="22"/>
  <c r="Q6" i="22"/>
  <c r="P6" i="22"/>
  <c r="N6" i="22"/>
  <c r="M6" i="22"/>
  <c r="K6" i="22"/>
  <c r="Q5" i="22"/>
  <c r="P5" i="22"/>
  <c r="N5" i="22"/>
  <c r="M5" i="22"/>
  <c r="K5" i="22"/>
  <c r="Q4" i="22"/>
  <c r="P4" i="22"/>
  <c r="N4" i="22"/>
  <c r="M4" i="22"/>
  <c r="F33" i="21"/>
  <c r="H33" i="21"/>
  <c r="Q33" i="21"/>
  <c r="P33" i="21"/>
  <c r="O33" i="21"/>
  <c r="N33" i="21"/>
  <c r="M33" i="21"/>
  <c r="F32" i="21"/>
  <c r="H32" i="21"/>
  <c r="Q32" i="21"/>
  <c r="P32" i="21"/>
  <c r="O32" i="21"/>
  <c r="N32" i="21"/>
  <c r="M32" i="21"/>
  <c r="F31" i="21"/>
  <c r="H31" i="21"/>
  <c r="Q31" i="21"/>
  <c r="P31" i="21"/>
  <c r="O31" i="21"/>
  <c r="N31" i="21"/>
  <c r="M31" i="21"/>
  <c r="F30" i="21"/>
  <c r="H30" i="21"/>
  <c r="Q30" i="21"/>
  <c r="P30" i="21"/>
  <c r="O30" i="21"/>
  <c r="N30" i="21"/>
  <c r="M30" i="21"/>
  <c r="F29" i="21"/>
  <c r="H29" i="21"/>
  <c r="Q29" i="21"/>
  <c r="P29" i="21"/>
  <c r="O29" i="21"/>
  <c r="N29" i="21"/>
  <c r="M29" i="21"/>
  <c r="F28" i="21"/>
  <c r="H28" i="21"/>
  <c r="Q28" i="21"/>
  <c r="P28" i="21"/>
  <c r="O28" i="21"/>
  <c r="N28" i="21"/>
  <c r="M28" i="21"/>
  <c r="F27" i="21"/>
  <c r="H27" i="21"/>
  <c r="Q27" i="21"/>
  <c r="P27" i="21"/>
  <c r="O27" i="21"/>
  <c r="N27" i="21"/>
  <c r="M27" i="21"/>
  <c r="F4" i="21"/>
  <c r="H4" i="21"/>
  <c r="O4" i="21"/>
  <c r="F5" i="21"/>
  <c r="H5" i="21"/>
  <c r="O5" i="21"/>
  <c r="F6" i="21"/>
  <c r="H6" i="21"/>
  <c r="O6" i="21"/>
  <c r="F7" i="21"/>
  <c r="H7" i="21"/>
  <c r="O7" i="21"/>
  <c r="F8" i="21"/>
  <c r="H8" i="21"/>
  <c r="O8" i="21"/>
  <c r="F9" i="21"/>
  <c r="H9" i="21"/>
  <c r="O9" i="21"/>
  <c r="F10" i="21"/>
  <c r="H10" i="21"/>
  <c r="O10" i="21"/>
  <c r="F11" i="21"/>
  <c r="H11" i="21"/>
  <c r="O11" i="21"/>
  <c r="F12" i="21"/>
  <c r="H12" i="21"/>
  <c r="O12" i="21"/>
  <c r="F13" i="21"/>
  <c r="H13" i="21"/>
  <c r="O13" i="21"/>
  <c r="F14" i="21"/>
  <c r="H14" i="21"/>
  <c r="O14" i="21"/>
  <c r="F15" i="21"/>
  <c r="H15" i="21"/>
  <c r="O15" i="21"/>
  <c r="F16" i="21"/>
  <c r="H16" i="21"/>
  <c r="O16" i="21"/>
  <c r="F17" i="21"/>
  <c r="H17" i="21"/>
  <c r="O17" i="21"/>
  <c r="F18" i="21"/>
  <c r="H18" i="21"/>
  <c r="O18" i="21"/>
  <c r="F19" i="21"/>
  <c r="H19" i="21"/>
  <c r="O19" i="21"/>
  <c r="F20" i="21"/>
  <c r="H20" i="21"/>
  <c r="O20" i="21"/>
  <c r="F21" i="21"/>
  <c r="H21" i="21"/>
  <c r="O21" i="21"/>
  <c r="F22" i="21"/>
  <c r="H22" i="21"/>
  <c r="O22" i="21"/>
  <c r="F23" i="21"/>
  <c r="H23" i="21"/>
  <c r="O23" i="21"/>
  <c r="F24" i="21"/>
  <c r="H24" i="21"/>
  <c r="O24" i="21"/>
  <c r="F25" i="21"/>
  <c r="H25" i="21"/>
  <c r="O25" i="21"/>
  <c r="F26" i="21"/>
  <c r="H26" i="21"/>
  <c r="O26" i="21"/>
  <c r="K27" i="21"/>
  <c r="Q26" i="21"/>
  <c r="P26" i="21"/>
  <c r="N26" i="21"/>
  <c r="M26" i="21"/>
  <c r="K26" i="21"/>
  <c r="Q25" i="21"/>
  <c r="P25" i="21"/>
  <c r="N25" i="21"/>
  <c r="M25" i="21"/>
  <c r="Q24" i="21"/>
  <c r="P24" i="21"/>
  <c r="N24" i="21"/>
  <c r="M24" i="21"/>
  <c r="Q23" i="21"/>
  <c r="P23" i="21"/>
  <c r="N23" i="21"/>
  <c r="M23" i="21"/>
  <c r="Q22" i="21"/>
  <c r="P22" i="21"/>
  <c r="N22" i="21"/>
  <c r="M22" i="21"/>
  <c r="K22" i="21"/>
  <c r="Q21" i="21"/>
  <c r="P21" i="21"/>
  <c r="N21" i="21"/>
  <c r="M21" i="21"/>
  <c r="K21" i="21"/>
  <c r="Q20" i="21"/>
  <c r="P20" i="21"/>
  <c r="N20" i="21"/>
  <c r="M20" i="21"/>
  <c r="K20" i="21"/>
  <c r="Q19" i="21"/>
  <c r="P19" i="21"/>
  <c r="N19" i="21"/>
  <c r="M19" i="21"/>
  <c r="Q18" i="21"/>
  <c r="P18" i="21"/>
  <c r="N18" i="21"/>
  <c r="M18" i="21"/>
  <c r="Q17" i="21"/>
  <c r="P17" i="21"/>
  <c r="N17" i="21"/>
  <c r="M17" i="21"/>
  <c r="K17" i="21"/>
  <c r="Q16" i="21"/>
  <c r="P16" i="21"/>
  <c r="N16" i="21"/>
  <c r="M16" i="21"/>
  <c r="K16" i="21"/>
  <c r="Q15" i="21"/>
  <c r="P15" i="21"/>
  <c r="N15" i="21"/>
  <c r="M15" i="21"/>
  <c r="K15" i="21"/>
  <c r="Q14" i="21"/>
  <c r="P14" i="21"/>
  <c r="N14" i="21"/>
  <c r="M14" i="21"/>
  <c r="Q13" i="21"/>
  <c r="P13" i="21"/>
  <c r="N13" i="21"/>
  <c r="M13" i="21"/>
  <c r="Q12" i="21"/>
  <c r="P12" i="21"/>
  <c r="N12" i="21"/>
  <c r="M12" i="21"/>
  <c r="K12" i="21"/>
  <c r="Q11" i="21"/>
  <c r="P11" i="21"/>
  <c r="N11" i="21"/>
  <c r="M11" i="21"/>
  <c r="K11" i="21"/>
  <c r="Q10" i="21"/>
  <c r="P10" i="21"/>
  <c r="N10" i="21"/>
  <c r="M10" i="21"/>
  <c r="K10" i="21"/>
  <c r="Q9" i="21"/>
  <c r="P9" i="21"/>
  <c r="N9" i="21"/>
  <c r="M9" i="21"/>
  <c r="Q8" i="21"/>
  <c r="P8" i="21"/>
  <c r="N8" i="21"/>
  <c r="M8" i="21"/>
  <c r="Q7" i="21"/>
  <c r="P7" i="21"/>
  <c r="N7" i="21"/>
  <c r="M7" i="21"/>
  <c r="K7" i="21"/>
  <c r="Q6" i="21"/>
  <c r="P6" i="21"/>
  <c r="N6" i="21"/>
  <c r="M6" i="21"/>
  <c r="K6" i="21"/>
  <c r="Q5" i="21"/>
  <c r="P5" i="21"/>
  <c r="N5" i="21"/>
  <c r="M5" i="21"/>
  <c r="K5" i="21"/>
  <c r="Q4" i="21"/>
  <c r="P4" i="21"/>
  <c r="N4" i="21"/>
  <c r="M4" i="21"/>
  <c r="F34" i="20"/>
  <c r="H34" i="20"/>
  <c r="Q34" i="20"/>
  <c r="P34" i="20"/>
  <c r="O34" i="20"/>
  <c r="N34" i="20"/>
  <c r="M34" i="20"/>
  <c r="F33" i="20"/>
  <c r="H33" i="20"/>
  <c r="Q33" i="20"/>
  <c r="P33" i="20"/>
  <c r="O33" i="20"/>
  <c r="N33" i="20"/>
  <c r="M33" i="20"/>
  <c r="F32" i="20"/>
  <c r="H32" i="20"/>
  <c r="Q32" i="20"/>
  <c r="P32" i="20"/>
  <c r="O32" i="20"/>
  <c r="N32" i="20"/>
  <c r="M32" i="20"/>
  <c r="F31" i="20"/>
  <c r="H31" i="20"/>
  <c r="Q31" i="20"/>
  <c r="P31" i="20"/>
  <c r="O31" i="20"/>
  <c r="N31" i="20"/>
  <c r="M31" i="20"/>
  <c r="F30" i="20"/>
  <c r="H30" i="20"/>
  <c r="Q30" i="20"/>
  <c r="P30" i="20"/>
  <c r="O30" i="20"/>
  <c r="N30" i="20"/>
  <c r="M30" i="20"/>
  <c r="F29" i="20"/>
  <c r="H29" i="20"/>
  <c r="Q29" i="20"/>
  <c r="P29" i="20"/>
  <c r="O29" i="20"/>
  <c r="N29" i="20"/>
  <c r="M29" i="20"/>
  <c r="F28" i="20"/>
  <c r="H28" i="20"/>
  <c r="Q28" i="20"/>
  <c r="P28" i="20"/>
  <c r="O28" i="20"/>
  <c r="N28" i="20"/>
  <c r="M28" i="20"/>
  <c r="F27" i="20"/>
  <c r="H27" i="20"/>
  <c r="Q27" i="20"/>
  <c r="P27" i="20"/>
  <c r="O27" i="20"/>
  <c r="N27" i="20"/>
  <c r="M27" i="20"/>
  <c r="F4" i="20"/>
  <c r="H4" i="20"/>
  <c r="O4" i="20"/>
  <c r="F5" i="20"/>
  <c r="H5" i="20"/>
  <c r="O5" i="20"/>
  <c r="F6" i="20"/>
  <c r="H6" i="20"/>
  <c r="O6" i="20"/>
  <c r="F7" i="20"/>
  <c r="H7" i="20"/>
  <c r="O7" i="20"/>
  <c r="F8" i="20"/>
  <c r="H8" i="20"/>
  <c r="O8" i="20"/>
  <c r="F9" i="20"/>
  <c r="H9" i="20"/>
  <c r="O9" i="20"/>
  <c r="F10" i="20"/>
  <c r="H10" i="20"/>
  <c r="O10" i="20"/>
  <c r="F11" i="20"/>
  <c r="H11" i="20"/>
  <c r="O11" i="20"/>
  <c r="F12" i="20"/>
  <c r="H12" i="20"/>
  <c r="O12" i="20"/>
  <c r="F13" i="20"/>
  <c r="H13" i="20"/>
  <c r="O13" i="20"/>
  <c r="F14" i="20"/>
  <c r="H14" i="20"/>
  <c r="O14" i="20"/>
  <c r="F15" i="20"/>
  <c r="H15" i="20"/>
  <c r="O15" i="20"/>
  <c r="F16" i="20"/>
  <c r="H16" i="20"/>
  <c r="O16" i="20"/>
  <c r="F17" i="20"/>
  <c r="H17" i="20"/>
  <c r="O17" i="20"/>
  <c r="F18" i="20"/>
  <c r="H18" i="20"/>
  <c r="O18" i="20"/>
  <c r="F19" i="20"/>
  <c r="H19" i="20"/>
  <c r="O19" i="20"/>
  <c r="F20" i="20"/>
  <c r="H20" i="20"/>
  <c r="O20" i="20"/>
  <c r="F21" i="20"/>
  <c r="H21" i="20"/>
  <c r="O21" i="20"/>
  <c r="F22" i="20"/>
  <c r="H22" i="20"/>
  <c r="O22" i="20"/>
  <c r="F23" i="20"/>
  <c r="H23" i="20"/>
  <c r="O23" i="20"/>
  <c r="F24" i="20"/>
  <c r="H24" i="20"/>
  <c r="O24" i="20"/>
  <c r="F25" i="20"/>
  <c r="H25" i="20"/>
  <c r="O25" i="20"/>
  <c r="F26" i="20"/>
  <c r="H26" i="20"/>
  <c r="O26" i="20"/>
  <c r="Q7" i="20"/>
  <c r="Q10" i="20"/>
  <c r="Q11" i="20"/>
  <c r="Q12" i="20"/>
  <c r="Q16" i="20"/>
  <c r="Q19" i="20"/>
  <c r="K27" i="20"/>
  <c r="Q26" i="20"/>
  <c r="P26" i="20"/>
  <c r="N26" i="20"/>
  <c r="M26" i="20"/>
  <c r="P7" i="20"/>
  <c r="P10" i="20"/>
  <c r="P11" i="20"/>
  <c r="P12" i="20"/>
  <c r="P16" i="20"/>
  <c r="P19" i="20"/>
  <c r="K26" i="20"/>
  <c r="Q25" i="20"/>
  <c r="P25" i="20"/>
  <c r="N25" i="20"/>
  <c r="M25" i="20"/>
  <c r="Q24" i="20"/>
  <c r="P24" i="20"/>
  <c r="N24" i="20"/>
  <c r="M24" i="20"/>
  <c r="Q23" i="20"/>
  <c r="P23" i="20"/>
  <c r="N23" i="20"/>
  <c r="M23" i="20"/>
  <c r="Q22" i="20"/>
  <c r="P22" i="20"/>
  <c r="N22" i="20"/>
  <c r="M22" i="20"/>
  <c r="K17" i="20"/>
  <c r="K12" i="20"/>
  <c r="K22" i="20"/>
  <c r="Q21" i="20"/>
  <c r="P21" i="20"/>
  <c r="N21" i="20"/>
  <c r="M21" i="20"/>
  <c r="K16" i="20"/>
  <c r="K11" i="20"/>
  <c r="K21" i="20"/>
  <c r="Q20" i="20"/>
  <c r="P20" i="20"/>
  <c r="N20" i="20"/>
  <c r="M20" i="20"/>
  <c r="K15" i="20"/>
  <c r="K10" i="20"/>
  <c r="K20" i="20"/>
  <c r="N19" i="20"/>
  <c r="M19" i="20"/>
  <c r="Q18" i="20"/>
  <c r="P18" i="20"/>
  <c r="N18" i="20"/>
  <c r="M18" i="20"/>
  <c r="Q17" i="20"/>
  <c r="P17" i="20"/>
  <c r="N17" i="20"/>
  <c r="M17" i="20"/>
  <c r="N16" i="20"/>
  <c r="M16" i="20"/>
  <c r="Q15" i="20"/>
  <c r="P15" i="20"/>
  <c r="N15" i="20"/>
  <c r="M15" i="20"/>
  <c r="Q14" i="20"/>
  <c r="P14" i="20"/>
  <c r="N14" i="20"/>
  <c r="M14" i="20"/>
  <c r="Q13" i="20"/>
  <c r="P13" i="20"/>
  <c r="N13" i="20"/>
  <c r="M13" i="20"/>
  <c r="N12" i="20"/>
  <c r="M12" i="20"/>
  <c r="N11" i="20"/>
  <c r="M11" i="20"/>
  <c r="N10" i="20"/>
  <c r="M10" i="20"/>
  <c r="Q9" i="20"/>
  <c r="P9" i="20"/>
  <c r="N9" i="20"/>
  <c r="M9" i="20"/>
  <c r="Q8" i="20"/>
  <c r="P8" i="20"/>
  <c r="N8" i="20"/>
  <c r="M8" i="20"/>
  <c r="N7" i="20"/>
  <c r="M7" i="20"/>
  <c r="K7" i="20"/>
  <c r="Q6" i="20"/>
  <c r="P6" i="20"/>
  <c r="N6" i="20"/>
  <c r="M6" i="20"/>
  <c r="K6" i="20"/>
  <c r="Q5" i="20"/>
  <c r="P5" i="20"/>
  <c r="N5" i="20"/>
  <c r="M5" i="20"/>
  <c r="K5" i="20"/>
  <c r="Q4" i="20"/>
  <c r="P4" i="20"/>
  <c r="N4" i="20"/>
  <c r="M4" i="20"/>
  <c r="F34" i="19"/>
  <c r="H34" i="19"/>
  <c r="Q34" i="19"/>
  <c r="P34" i="19"/>
  <c r="O34" i="19"/>
  <c r="N34" i="19"/>
  <c r="M34" i="19"/>
  <c r="F33" i="19"/>
  <c r="H33" i="19"/>
  <c r="Q33" i="19"/>
  <c r="P33" i="19"/>
  <c r="O33" i="19"/>
  <c r="N33" i="19"/>
  <c r="M33" i="19"/>
  <c r="F32" i="19"/>
  <c r="H32" i="19"/>
  <c r="Q32" i="19"/>
  <c r="P32" i="19"/>
  <c r="O32" i="19"/>
  <c r="N32" i="19"/>
  <c r="M32" i="19"/>
  <c r="F31" i="19"/>
  <c r="H31" i="19"/>
  <c r="Q31" i="19"/>
  <c r="P31" i="19"/>
  <c r="O31" i="19"/>
  <c r="N31" i="19"/>
  <c r="M31" i="19"/>
  <c r="F30" i="19"/>
  <c r="H30" i="19"/>
  <c r="Q30" i="19"/>
  <c r="P30" i="19"/>
  <c r="O30" i="19"/>
  <c r="N30" i="19"/>
  <c r="M30" i="19"/>
  <c r="F29" i="19"/>
  <c r="H29" i="19"/>
  <c r="Q29" i="19"/>
  <c r="P29" i="19"/>
  <c r="O29" i="19"/>
  <c r="N29" i="19"/>
  <c r="M29" i="19"/>
  <c r="F28" i="19"/>
  <c r="H28" i="19"/>
  <c r="Q28" i="19"/>
  <c r="P28" i="19"/>
  <c r="O28" i="19"/>
  <c r="N28" i="19"/>
  <c r="M28" i="19"/>
  <c r="F27" i="19"/>
  <c r="H27" i="19"/>
  <c r="Q27" i="19"/>
  <c r="P27" i="19"/>
  <c r="O27" i="19"/>
  <c r="N27" i="19"/>
  <c r="M27" i="19"/>
  <c r="F4" i="19"/>
  <c r="H4" i="19"/>
  <c r="O4" i="19"/>
  <c r="F5" i="19"/>
  <c r="H5" i="19"/>
  <c r="O5" i="19"/>
  <c r="F6" i="19"/>
  <c r="H6" i="19"/>
  <c r="O6" i="19"/>
  <c r="F7" i="19"/>
  <c r="H7" i="19"/>
  <c r="O7" i="19"/>
  <c r="F8" i="19"/>
  <c r="H8" i="19"/>
  <c r="O8" i="19"/>
  <c r="F9" i="19"/>
  <c r="H9" i="19"/>
  <c r="O9" i="19"/>
  <c r="F10" i="19"/>
  <c r="H10" i="19"/>
  <c r="O10" i="19"/>
  <c r="F11" i="19"/>
  <c r="H11" i="19"/>
  <c r="O11" i="19"/>
  <c r="F12" i="19"/>
  <c r="H12" i="19"/>
  <c r="O12" i="19"/>
  <c r="F13" i="19"/>
  <c r="H13" i="19"/>
  <c r="O13" i="19"/>
  <c r="F14" i="19"/>
  <c r="H14" i="19"/>
  <c r="O14" i="19"/>
  <c r="F15" i="19"/>
  <c r="H15" i="19"/>
  <c r="O15" i="19"/>
  <c r="F16" i="19"/>
  <c r="H16" i="19"/>
  <c r="O16" i="19"/>
  <c r="F17" i="19"/>
  <c r="H17" i="19"/>
  <c r="O17" i="19"/>
  <c r="F18" i="19"/>
  <c r="H18" i="19"/>
  <c r="O18" i="19"/>
  <c r="F19" i="19"/>
  <c r="H19" i="19"/>
  <c r="O19" i="19"/>
  <c r="F20" i="19"/>
  <c r="H20" i="19"/>
  <c r="O20" i="19"/>
  <c r="F21" i="19"/>
  <c r="H21" i="19"/>
  <c r="O21" i="19"/>
  <c r="F22" i="19"/>
  <c r="H22" i="19"/>
  <c r="O22" i="19"/>
  <c r="F23" i="19"/>
  <c r="H23" i="19"/>
  <c r="O23" i="19"/>
  <c r="F24" i="19"/>
  <c r="H24" i="19"/>
  <c r="O24" i="19"/>
  <c r="F25" i="19"/>
  <c r="H25" i="19"/>
  <c r="O25" i="19"/>
  <c r="F26" i="19"/>
  <c r="H26" i="19"/>
  <c r="O26" i="19"/>
  <c r="K27" i="19"/>
  <c r="Q26" i="19"/>
  <c r="P26" i="19"/>
  <c r="N26" i="19"/>
  <c r="M26" i="19"/>
  <c r="K26" i="19"/>
  <c r="Q25" i="19"/>
  <c r="P25" i="19"/>
  <c r="N25" i="19"/>
  <c r="M25" i="19"/>
  <c r="Q24" i="19"/>
  <c r="P24" i="19"/>
  <c r="N24" i="19"/>
  <c r="M24" i="19"/>
  <c r="Q23" i="19"/>
  <c r="P23" i="19"/>
  <c r="N23" i="19"/>
  <c r="M23" i="19"/>
  <c r="Q22" i="19"/>
  <c r="P22" i="19"/>
  <c r="N22" i="19"/>
  <c r="M22" i="19"/>
  <c r="K22" i="19"/>
  <c r="Q21" i="19"/>
  <c r="P21" i="19"/>
  <c r="N21" i="19"/>
  <c r="M21" i="19"/>
  <c r="K21" i="19"/>
  <c r="Q20" i="19"/>
  <c r="P20" i="19"/>
  <c r="N20" i="19"/>
  <c r="M20" i="19"/>
  <c r="K20" i="19"/>
  <c r="Q19" i="19"/>
  <c r="P19" i="19"/>
  <c r="N19" i="19"/>
  <c r="M19" i="19"/>
  <c r="Q18" i="19"/>
  <c r="P18" i="19"/>
  <c r="N18" i="19"/>
  <c r="M18" i="19"/>
  <c r="Q17" i="19"/>
  <c r="P17" i="19"/>
  <c r="N17" i="19"/>
  <c r="M17" i="19"/>
  <c r="K17" i="19"/>
  <c r="Q16" i="19"/>
  <c r="P16" i="19"/>
  <c r="N16" i="19"/>
  <c r="M16" i="19"/>
  <c r="K16" i="19"/>
  <c r="Q15" i="19"/>
  <c r="P15" i="19"/>
  <c r="N15" i="19"/>
  <c r="M15" i="19"/>
  <c r="K15" i="19"/>
  <c r="Q14" i="19"/>
  <c r="P14" i="19"/>
  <c r="N14" i="19"/>
  <c r="M14" i="19"/>
  <c r="Q13" i="19"/>
  <c r="P13" i="19"/>
  <c r="N13" i="19"/>
  <c r="M13" i="19"/>
  <c r="Q12" i="19"/>
  <c r="P12" i="19"/>
  <c r="N12" i="19"/>
  <c r="M12" i="19"/>
  <c r="K12" i="19"/>
  <c r="Q11" i="19"/>
  <c r="P11" i="19"/>
  <c r="N11" i="19"/>
  <c r="M11" i="19"/>
  <c r="K11" i="19"/>
  <c r="Q10" i="19"/>
  <c r="P10" i="19"/>
  <c r="N10" i="19"/>
  <c r="M10" i="19"/>
  <c r="K10" i="19"/>
  <c r="Q9" i="19"/>
  <c r="P9" i="19"/>
  <c r="N9" i="19"/>
  <c r="M9" i="19"/>
  <c r="Q8" i="19"/>
  <c r="P8" i="19"/>
  <c r="N8" i="19"/>
  <c r="M8" i="19"/>
  <c r="Q7" i="19"/>
  <c r="P7" i="19"/>
  <c r="N7" i="19"/>
  <c r="M7" i="19"/>
  <c r="K7" i="19"/>
  <c r="Q6" i="19"/>
  <c r="P6" i="19"/>
  <c r="N6" i="19"/>
  <c r="M6" i="19"/>
  <c r="K6" i="19"/>
  <c r="Q5" i="19"/>
  <c r="P5" i="19"/>
  <c r="N5" i="19"/>
  <c r="M5" i="19"/>
  <c r="K5" i="19"/>
  <c r="Q4" i="19"/>
  <c r="P4" i="19"/>
  <c r="N4" i="19"/>
  <c r="M4" i="19"/>
  <c r="F33" i="18"/>
  <c r="H33" i="18"/>
  <c r="Q33" i="18"/>
  <c r="P33" i="18"/>
  <c r="O33" i="18"/>
  <c r="N33" i="18"/>
  <c r="M33" i="18"/>
  <c r="F32" i="18"/>
  <c r="H32" i="18"/>
  <c r="Q32" i="18"/>
  <c r="P32" i="18"/>
  <c r="O32" i="18"/>
  <c r="N32" i="18"/>
  <c r="M32" i="18"/>
  <c r="F31" i="18"/>
  <c r="H31" i="18"/>
  <c r="Q31" i="18"/>
  <c r="P31" i="18"/>
  <c r="O31" i="18"/>
  <c r="N31" i="18"/>
  <c r="M31" i="18"/>
  <c r="F30" i="18"/>
  <c r="H30" i="18"/>
  <c r="Q30" i="18"/>
  <c r="P30" i="18"/>
  <c r="O30" i="18"/>
  <c r="N30" i="18"/>
  <c r="M30" i="18"/>
  <c r="F29" i="18"/>
  <c r="H29" i="18"/>
  <c r="Q29" i="18"/>
  <c r="P29" i="18"/>
  <c r="O29" i="18"/>
  <c r="N29" i="18"/>
  <c r="M29" i="18"/>
  <c r="F28" i="18"/>
  <c r="H28" i="18"/>
  <c r="Q28" i="18"/>
  <c r="P28" i="18"/>
  <c r="O28" i="18"/>
  <c r="N28" i="18"/>
  <c r="M28" i="18"/>
  <c r="F27" i="18"/>
  <c r="H27" i="18"/>
  <c r="Q27" i="18"/>
  <c r="P27" i="18"/>
  <c r="O27" i="18"/>
  <c r="N27" i="18"/>
  <c r="M27" i="18"/>
  <c r="F4" i="18"/>
  <c r="H4" i="18"/>
  <c r="O4" i="18"/>
  <c r="F5" i="18"/>
  <c r="H5" i="18"/>
  <c r="O5" i="18"/>
  <c r="F6" i="18"/>
  <c r="H6" i="18"/>
  <c r="O6" i="18"/>
  <c r="F7" i="18"/>
  <c r="H7" i="18"/>
  <c r="O7" i="18"/>
  <c r="F8" i="18"/>
  <c r="H8" i="18"/>
  <c r="O8" i="18"/>
  <c r="F9" i="18"/>
  <c r="H9" i="18"/>
  <c r="O9" i="18"/>
  <c r="F10" i="18"/>
  <c r="H10" i="18"/>
  <c r="O10" i="18"/>
  <c r="F11" i="18"/>
  <c r="H11" i="18"/>
  <c r="O11" i="18"/>
  <c r="F12" i="18"/>
  <c r="H12" i="18"/>
  <c r="O12" i="18"/>
  <c r="F13" i="18"/>
  <c r="H13" i="18"/>
  <c r="O13" i="18"/>
  <c r="F14" i="18"/>
  <c r="H14" i="18"/>
  <c r="O14" i="18"/>
  <c r="F15" i="18"/>
  <c r="H15" i="18"/>
  <c r="O15" i="18"/>
  <c r="F16" i="18"/>
  <c r="H16" i="18"/>
  <c r="O16" i="18"/>
  <c r="F17" i="18"/>
  <c r="H17" i="18"/>
  <c r="O17" i="18"/>
  <c r="F18" i="18"/>
  <c r="H18" i="18"/>
  <c r="O18" i="18"/>
  <c r="F19" i="18"/>
  <c r="H19" i="18"/>
  <c r="O19" i="18"/>
  <c r="F20" i="18"/>
  <c r="H20" i="18"/>
  <c r="O20" i="18"/>
  <c r="F21" i="18"/>
  <c r="H21" i="18"/>
  <c r="O21" i="18"/>
  <c r="F22" i="18"/>
  <c r="H22" i="18"/>
  <c r="O22" i="18"/>
  <c r="F23" i="18"/>
  <c r="H23" i="18"/>
  <c r="O23" i="18"/>
  <c r="F24" i="18"/>
  <c r="H24" i="18"/>
  <c r="O24" i="18"/>
  <c r="F25" i="18"/>
  <c r="H25" i="18"/>
  <c r="O25" i="18"/>
  <c r="F26" i="18"/>
  <c r="H26" i="18"/>
  <c r="O26" i="18"/>
  <c r="K27" i="18"/>
  <c r="Q26" i="18"/>
  <c r="P26" i="18"/>
  <c r="N26" i="18"/>
  <c r="M26" i="18"/>
  <c r="K26" i="18"/>
  <c r="Q25" i="18"/>
  <c r="P25" i="18"/>
  <c r="N25" i="18"/>
  <c r="M25" i="18"/>
  <c r="Q24" i="18"/>
  <c r="P24" i="18"/>
  <c r="N24" i="18"/>
  <c r="M24" i="18"/>
  <c r="Q23" i="18"/>
  <c r="P23" i="18"/>
  <c r="N23" i="18"/>
  <c r="M23" i="18"/>
  <c r="Q22" i="18"/>
  <c r="P22" i="18"/>
  <c r="N22" i="18"/>
  <c r="M22" i="18"/>
  <c r="K22" i="18"/>
  <c r="Q21" i="18"/>
  <c r="P21" i="18"/>
  <c r="N21" i="18"/>
  <c r="M21" i="18"/>
  <c r="K21" i="18"/>
  <c r="Q20" i="18"/>
  <c r="P20" i="18"/>
  <c r="N20" i="18"/>
  <c r="M20" i="18"/>
  <c r="K20" i="18"/>
  <c r="Q19" i="18"/>
  <c r="P19" i="18"/>
  <c r="N19" i="18"/>
  <c r="M19" i="18"/>
  <c r="Q18" i="18"/>
  <c r="P18" i="18"/>
  <c r="N18" i="18"/>
  <c r="M18" i="18"/>
  <c r="Q17" i="18"/>
  <c r="P17" i="18"/>
  <c r="N17" i="18"/>
  <c r="M17" i="18"/>
  <c r="K17" i="18"/>
  <c r="Q16" i="18"/>
  <c r="P16" i="18"/>
  <c r="N16" i="18"/>
  <c r="M16" i="18"/>
  <c r="K16" i="18"/>
  <c r="Q15" i="18"/>
  <c r="P15" i="18"/>
  <c r="N15" i="18"/>
  <c r="M15" i="18"/>
  <c r="K15" i="18"/>
  <c r="Q14" i="18"/>
  <c r="P14" i="18"/>
  <c r="N14" i="18"/>
  <c r="M14" i="18"/>
  <c r="Q13" i="18"/>
  <c r="P13" i="18"/>
  <c r="N13" i="18"/>
  <c r="M13" i="18"/>
  <c r="Q12" i="18"/>
  <c r="P12" i="18"/>
  <c r="N12" i="18"/>
  <c r="M12" i="18"/>
  <c r="K12" i="18"/>
  <c r="Q11" i="18"/>
  <c r="P11" i="18"/>
  <c r="N11" i="18"/>
  <c r="M11" i="18"/>
  <c r="K11" i="18"/>
  <c r="Q10" i="18"/>
  <c r="P10" i="18"/>
  <c r="N10" i="18"/>
  <c r="M10" i="18"/>
  <c r="K10" i="18"/>
  <c r="Q9" i="18"/>
  <c r="P9" i="18"/>
  <c r="N9" i="18"/>
  <c r="M9" i="18"/>
  <c r="Q8" i="18"/>
  <c r="P8" i="18"/>
  <c r="N8" i="18"/>
  <c r="M8" i="18"/>
  <c r="Q7" i="18"/>
  <c r="P7" i="18"/>
  <c r="N7" i="18"/>
  <c r="M7" i="18"/>
  <c r="K7" i="18"/>
  <c r="Q6" i="18"/>
  <c r="P6" i="18"/>
  <c r="N6" i="18"/>
  <c r="M6" i="18"/>
  <c r="K6" i="18"/>
  <c r="Q5" i="18"/>
  <c r="P5" i="18"/>
  <c r="N5" i="18"/>
  <c r="M5" i="18"/>
  <c r="K5" i="18"/>
  <c r="Q4" i="18"/>
  <c r="P4" i="18"/>
  <c r="N4" i="18"/>
  <c r="M4" i="18"/>
  <c r="F34" i="17"/>
  <c r="H34" i="17"/>
  <c r="Q34" i="17"/>
  <c r="P34" i="17"/>
  <c r="O34" i="17"/>
  <c r="N34" i="17"/>
  <c r="M34" i="17"/>
  <c r="F33" i="17"/>
  <c r="H33" i="17"/>
  <c r="Q33" i="17"/>
  <c r="P33" i="17"/>
  <c r="O33" i="17"/>
  <c r="N33" i="17"/>
  <c r="M33" i="17"/>
  <c r="F32" i="17"/>
  <c r="H32" i="17"/>
  <c r="Q32" i="17"/>
  <c r="P32" i="17"/>
  <c r="O32" i="17"/>
  <c r="N32" i="17"/>
  <c r="M32" i="17"/>
  <c r="F31" i="17"/>
  <c r="H31" i="17"/>
  <c r="Q31" i="17"/>
  <c r="P31" i="17"/>
  <c r="O31" i="17"/>
  <c r="N31" i="17"/>
  <c r="M31" i="17"/>
  <c r="F30" i="17"/>
  <c r="H30" i="17"/>
  <c r="Q30" i="17"/>
  <c r="P30" i="17"/>
  <c r="O30" i="17"/>
  <c r="N30" i="17"/>
  <c r="M30" i="17"/>
  <c r="F29" i="17"/>
  <c r="H29" i="17"/>
  <c r="Q29" i="17"/>
  <c r="P29" i="17"/>
  <c r="O29" i="17"/>
  <c r="N29" i="17"/>
  <c r="M29" i="17"/>
  <c r="F28" i="17"/>
  <c r="H28" i="17"/>
  <c r="Q28" i="17"/>
  <c r="P28" i="17"/>
  <c r="O28" i="17"/>
  <c r="N28" i="17"/>
  <c r="M28" i="17"/>
  <c r="F27" i="17"/>
  <c r="H27" i="17"/>
  <c r="Q27" i="17"/>
  <c r="P27" i="17"/>
  <c r="O27" i="17"/>
  <c r="N27" i="17"/>
  <c r="M27" i="17"/>
  <c r="F4" i="17"/>
  <c r="H4" i="17"/>
  <c r="O4" i="17"/>
  <c r="F5" i="17"/>
  <c r="H5" i="17"/>
  <c r="O5" i="17"/>
  <c r="F6" i="17"/>
  <c r="H6" i="17"/>
  <c r="O6" i="17"/>
  <c r="F7" i="17"/>
  <c r="H7" i="17"/>
  <c r="O7" i="17"/>
  <c r="F8" i="17"/>
  <c r="H8" i="17"/>
  <c r="O8" i="17"/>
  <c r="F9" i="17"/>
  <c r="H9" i="17"/>
  <c r="O9" i="17"/>
  <c r="F10" i="17"/>
  <c r="H10" i="17"/>
  <c r="O10" i="17"/>
  <c r="F11" i="17"/>
  <c r="H11" i="17"/>
  <c r="O11" i="17"/>
  <c r="F12" i="17"/>
  <c r="H12" i="17"/>
  <c r="O12" i="17"/>
  <c r="F13" i="17"/>
  <c r="H13" i="17"/>
  <c r="O13" i="17"/>
  <c r="F14" i="17"/>
  <c r="H14" i="17"/>
  <c r="O14" i="17"/>
  <c r="F15" i="17"/>
  <c r="H15" i="17"/>
  <c r="O15" i="17"/>
  <c r="F16" i="17"/>
  <c r="H16" i="17"/>
  <c r="O16" i="17"/>
  <c r="F17" i="17"/>
  <c r="H17" i="17"/>
  <c r="O17" i="17"/>
  <c r="F18" i="17"/>
  <c r="H18" i="17"/>
  <c r="O18" i="17"/>
  <c r="F19" i="17"/>
  <c r="H19" i="17"/>
  <c r="O19" i="17"/>
  <c r="F20" i="17"/>
  <c r="H20" i="17"/>
  <c r="O20" i="17"/>
  <c r="F21" i="17"/>
  <c r="H21" i="17"/>
  <c r="O21" i="17"/>
  <c r="F22" i="17"/>
  <c r="H22" i="17"/>
  <c r="O22" i="17"/>
  <c r="F23" i="17"/>
  <c r="H23" i="17"/>
  <c r="O23" i="17"/>
  <c r="F24" i="17"/>
  <c r="H24" i="17"/>
  <c r="O24" i="17"/>
  <c r="F25" i="17"/>
  <c r="H25" i="17"/>
  <c r="O25" i="17"/>
  <c r="F26" i="17"/>
  <c r="H26" i="17"/>
  <c r="O26" i="17"/>
  <c r="K27" i="17"/>
  <c r="Q26" i="17"/>
  <c r="P26" i="17"/>
  <c r="N26" i="17"/>
  <c r="M26" i="17"/>
  <c r="K26" i="17"/>
  <c r="Q25" i="17"/>
  <c r="P25" i="17"/>
  <c r="N25" i="17"/>
  <c r="M25" i="17"/>
  <c r="Q24" i="17"/>
  <c r="P24" i="17"/>
  <c r="N24" i="17"/>
  <c r="M24" i="17"/>
  <c r="Q23" i="17"/>
  <c r="P23" i="17"/>
  <c r="N23" i="17"/>
  <c r="M23" i="17"/>
  <c r="Q22" i="17"/>
  <c r="P22" i="17"/>
  <c r="N22" i="17"/>
  <c r="M22" i="17"/>
  <c r="K22" i="17"/>
  <c r="Q21" i="17"/>
  <c r="P21" i="17"/>
  <c r="N21" i="17"/>
  <c r="M21" i="17"/>
  <c r="K21" i="17"/>
  <c r="Q20" i="17"/>
  <c r="P20" i="17"/>
  <c r="N20" i="17"/>
  <c r="M20" i="17"/>
  <c r="K20" i="17"/>
  <c r="Q19" i="17"/>
  <c r="P19" i="17"/>
  <c r="N19" i="17"/>
  <c r="M19" i="17"/>
  <c r="Q18" i="17"/>
  <c r="P18" i="17"/>
  <c r="N18" i="17"/>
  <c r="M18" i="17"/>
  <c r="Q17" i="17"/>
  <c r="P17" i="17"/>
  <c r="N17" i="17"/>
  <c r="M17" i="17"/>
  <c r="K17" i="17"/>
  <c r="Q16" i="17"/>
  <c r="P16" i="17"/>
  <c r="N16" i="17"/>
  <c r="M16" i="17"/>
  <c r="K16" i="17"/>
  <c r="Q15" i="17"/>
  <c r="P15" i="17"/>
  <c r="N15" i="17"/>
  <c r="M15" i="17"/>
  <c r="K15" i="17"/>
  <c r="Q14" i="17"/>
  <c r="P14" i="17"/>
  <c r="N14" i="17"/>
  <c r="M14" i="17"/>
  <c r="Q13" i="17"/>
  <c r="P13" i="17"/>
  <c r="N13" i="17"/>
  <c r="M13" i="17"/>
  <c r="Q12" i="17"/>
  <c r="P12" i="17"/>
  <c r="N12" i="17"/>
  <c r="M12" i="17"/>
  <c r="K12" i="17"/>
  <c r="Q11" i="17"/>
  <c r="P11" i="17"/>
  <c r="N11" i="17"/>
  <c r="M11" i="17"/>
  <c r="K11" i="17"/>
  <c r="Q10" i="17"/>
  <c r="P10" i="17"/>
  <c r="N10" i="17"/>
  <c r="M10" i="17"/>
  <c r="K10" i="17"/>
  <c r="Q9" i="17"/>
  <c r="P9" i="17"/>
  <c r="N9" i="17"/>
  <c r="M9" i="17"/>
  <c r="Q8" i="17"/>
  <c r="P8" i="17"/>
  <c r="N8" i="17"/>
  <c r="M8" i="17"/>
  <c r="Q7" i="17"/>
  <c r="P7" i="17"/>
  <c r="N7" i="17"/>
  <c r="M7" i="17"/>
  <c r="K7" i="17"/>
  <c r="Q6" i="17"/>
  <c r="P6" i="17"/>
  <c r="N6" i="17"/>
  <c r="M6" i="17"/>
  <c r="K6" i="17"/>
  <c r="Q5" i="17"/>
  <c r="P5" i="17"/>
  <c r="N5" i="17"/>
  <c r="M5" i="17"/>
  <c r="K5" i="17"/>
  <c r="Q4" i="17"/>
  <c r="P4" i="17"/>
  <c r="N4" i="17"/>
  <c r="M4" i="17"/>
  <c r="F33" i="16"/>
  <c r="H33" i="16"/>
  <c r="Q33" i="16"/>
  <c r="P33" i="16"/>
  <c r="O33" i="16"/>
  <c r="N33" i="16"/>
  <c r="M33" i="16"/>
  <c r="F32" i="16"/>
  <c r="H32" i="16"/>
  <c r="Q32" i="16"/>
  <c r="P32" i="16"/>
  <c r="O32" i="16"/>
  <c r="N32" i="16"/>
  <c r="M32" i="16"/>
  <c r="F31" i="16"/>
  <c r="H31" i="16"/>
  <c r="Q31" i="16"/>
  <c r="P31" i="16"/>
  <c r="O31" i="16"/>
  <c r="N31" i="16"/>
  <c r="M31" i="16"/>
  <c r="F30" i="16"/>
  <c r="H30" i="16"/>
  <c r="Q30" i="16"/>
  <c r="P30" i="16"/>
  <c r="O30" i="16"/>
  <c r="N30" i="16"/>
  <c r="M30" i="16"/>
  <c r="F29" i="16"/>
  <c r="H29" i="16"/>
  <c r="Q29" i="16"/>
  <c r="P29" i="16"/>
  <c r="O29" i="16"/>
  <c r="N29" i="16"/>
  <c r="M29" i="16"/>
  <c r="F28" i="16"/>
  <c r="H28" i="16"/>
  <c r="Q28" i="16"/>
  <c r="P28" i="16"/>
  <c r="O28" i="16"/>
  <c r="N28" i="16"/>
  <c r="M28" i="16"/>
  <c r="F27" i="16"/>
  <c r="H27" i="16"/>
  <c r="Q27" i="16"/>
  <c r="P27" i="16"/>
  <c r="O27" i="16"/>
  <c r="N27" i="16"/>
  <c r="M27" i="16"/>
  <c r="F4" i="16"/>
  <c r="H4" i="16"/>
  <c r="O4" i="16"/>
  <c r="F5" i="16"/>
  <c r="H5" i="16"/>
  <c r="O5" i="16"/>
  <c r="F6" i="16"/>
  <c r="H6" i="16"/>
  <c r="O6" i="16"/>
  <c r="F7" i="16"/>
  <c r="H7" i="16"/>
  <c r="O7" i="16"/>
  <c r="F8" i="16"/>
  <c r="H8" i="16"/>
  <c r="O8" i="16"/>
  <c r="F9" i="16"/>
  <c r="H9" i="16"/>
  <c r="O9" i="16"/>
  <c r="F10" i="16"/>
  <c r="H10" i="16"/>
  <c r="O10" i="16"/>
  <c r="F11" i="16"/>
  <c r="H11" i="16"/>
  <c r="O11" i="16"/>
  <c r="F12" i="16"/>
  <c r="H12" i="16"/>
  <c r="O12" i="16"/>
  <c r="F13" i="16"/>
  <c r="H13" i="16"/>
  <c r="O13" i="16"/>
  <c r="F14" i="16"/>
  <c r="H14" i="16"/>
  <c r="O14" i="16"/>
  <c r="F15" i="16"/>
  <c r="H15" i="16"/>
  <c r="O15" i="16"/>
  <c r="F16" i="16"/>
  <c r="H16" i="16"/>
  <c r="O16" i="16"/>
  <c r="F17" i="16"/>
  <c r="H17" i="16"/>
  <c r="O17" i="16"/>
  <c r="F18" i="16"/>
  <c r="H18" i="16"/>
  <c r="O18" i="16"/>
  <c r="F19" i="16"/>
  <c r="H19" i="16"/>
  <c r="O19" i="16"/>
  <c r="F20" i="16"/>
  <c r="H20" i="16"/>
  <c r="O20" i="16"/>
  <c r="F21" i="16"/>
  <c r="H21" i="16"/>
  <c r="O21" i="16"/>
  <c r="F22" i="16"/>
  <c r="H22" i="16"/>
  <c r="O22" i="16"/>
  <c r="F23" i="16"/>
  <c r="H23" i="16"/>
  <c r="O23" i="16"/>
  <c r="F24" i="16"/>
  <c r="H24" i="16"/>
  <c r="O24" i="16"/>
  <c r="F25" i="16"/>
  <c r="H25" i="16"/>
  <c r="O25" i="16"/>
  <c r="F26" i="16"/>
  <c r="H26" i="16"/>
  <c r="O26" i="16"/>
  <c r="K27" i="16"/>
  <c r="Q26" i="16"/>
  <c r="P26" i="16"/>
  <c r="N26" i="16"/>
  <c r="M26" i="16"/>
  <c r="K26" i="16"/>
  <c r="Q25" i="16"/>
  <c r="P25" i="16"/>
  <c r="N25" i="16"/>
  <c r="M25" i="16"/>
  <c r="Q24" i="16"/>
  <c r="P24" i="16"/>
  <c r="N24" i="16"/>
  <c r="M24" i="16"/>
  <c r="Q23" i="16"/>
  <c r="P23" i="16"/>
  <c r="N23" i="16"/>
  <c r="M23" i="16"/>
  <c r="Q22" i="16"/>
  <c r="P22" i="16"/>
  <c r="N22" i="16"/>
  <c r="M22" i="16"/>
  <c r="K22" i="16"/>
  <c r="Q21" i="16"/>
  <c r="P21" i="16"/>
  <c r="N21" i="16"/>
  <c r="M21" i="16"/>
  <c r="K21" i="16"/>
  <c r="Q20" i="16"/>
  <c r="P20" i="16"/>
  <c r="N20" i="16"/>
  <c r="M20" i="16"/>
  <c r="K20" i="16"/>
  <c r="Q19" i="16"/>
  <c r="P19" i="16"/>
  <c r="N19" i="16"/>
  <c r="M19" i="16"/>
  <c r="Q18" i="16"/>
  <c r="P18" i="16"/>
  <c r="N18" i="16"/>
  <c r="M18" i="16"/>
  <c r="Q17" i="16"/>
  <c r="P17" i="16"/>
  <c r="N17" i="16"/>
  <c r="M17" i="16"/>
  <c r="K17" i="16"/>
  <c r="Q16" i="16"/>
  <c r="P16" i="16"/>
  <c r="N16" i="16"/>
  <c r="M16" i="16"/>
  <c r="K16" i="16"/>
  <c r="Q15" i="16"/>
  <c r="P15" i="16"/>
  <c r="N15" i="16"/>
  <c r="M15" i="16"/>
  <c r="K15" i="16"/>
  <c r="Q14" i="16"/>
  <c r="P14" i="16"/>
  <c r="N14" i="16"/>
  <c r="M14" i="16"/>
  <c r="Q13" i="16"/>
  <c r="P13" i="16"/>
  <c r="N13" i="16"/>
  <c r="M13" i="16"/>
  <c r="Q12" i="16"/>
  <c r="P12" i="16"/>
  <c r="N12" i="16"/>
  <c r="M12" i="16"/>
  <c r="K12" i="16"/>
  <c r="Q11" i="16"/>
  <c r="P11" i="16"/>
  <c r="N11" i="16"/>
  <c r="M11" i="16"/>
  <c r="K11" i="16"/>
  <c r="Q10" i="16"/>
  <c r="P10" i="16"/>
  <c r="N10" i="16"/>
  <c r="M10" i="16"/>
  <c r="K10" i="16"/>
  <c r="Q9" i="16"/>
  <c r="P9" i="16"/>
  <c r="N9" i="16"/>
  <c r="M9" i="16"/>
  <c r="Q8" i="16"/>
  <c r="P8" i="16"/>
  <c r="N8" i="16"/>
  <c r="M8" i="16"/>
  <c r="Q7" i="16"/>
  <c r="P7" i="16"/>
  <c r="N7" i="16"/>
  <c r="M7" i="16"/>
  <c r="K7" i="16"/>
  <c r="Q6" i="16"/>
  <c r="P6" i="16"/>
  <c r="N6" i="16"/>
  <c r="M6" i="16"/>
  <c r="K6" i="16"/>
  <c r="Q5" i="16"/>
  <c r="P5" i="16"/>
  <c r="N5" i="16"/>
  <c r="M5" i="16"/>
  <c r="K5" i="16"/>
  <c r="Q4" i="16"/>
  <c r="P4" i="16"/>
  <c r="N4" i="16"/>
  <c r="M4" i="16"/>
  <c r="F34" i="15"/>
  <c r="H34" i="15"/>
  <c r="Q34" i="15"/>
  <c r="P34" i="15"/>
  <c r="O34" i="15"/>
  <c r="N34" i="15"/>
  <c r="M34" i="15"/>
  <c r="F33" i="15"/>
  <c r="H33" i="15"/>
  <c r="Q33" i="15"/>
  <c r="P33" i="15"/>
  <c r="O33" i="15"/>
  <c r="N33" i="15"/>
  <c r="M33" i="15"/>
  <c r="F32" i="15"/>
  <c r="H32" i="15"/>
  <c r="Q32" i="15"/>
  <c r="P32" i="15"/>
  <c r="O32" i="15"/>
  <c r="N32" i="15"/>
  <c r="M32" i="15"/>
  <c r="F31" i="15"/>
  <c r="H31" i="15"/>
  <c r="Q31" i="15"/>
  <c r="P31" i="15"/>
  <c r="O31" i="15"/>
  <c r="N31" i="15"/>
  <c r="M31" i="15"/>
  <c r="F30" i="15"/>
  <c r="H30" i="15"/>
  <c r="Q30" i="15"/>
  <c r="P30" i="15"/>
  <c r="O30" i="15"/>
  <c r="N30" i="15"/>
  <c r="M30" i="15"/>
  <c r="F29" i="15"/>
  <c r="H29" i="15"/>
  <c r="Q29" i="15"/>
  <c r="P29" i="15"/>
  <c r="O29" i="15"/>
  <c r="N29" i="15"/>
  <c r="M29" i="15"/>
  <c r="F28" i="15"/>
  <c r="H28" i="15"/>
  <c r="Q28" i="15"/>
  <c r="P28" i="15"/>
  <c r="O28" i="15"/>
  <c r="N28" i="15"/>
  <c r="M28" i="15"/>
  <c r="F27" i="15"/>
  <c r="H27" i="15"/>
  <c r="Q27" i="15"/>
  <c r="P27" i="15"/>
  <c r="O27" i="15"/>
  <c r="N27" i="15"/>
  <c r="M27" i="15"/>
  <c r="F4" i="15"/>
  <c r="H4" i="15"/>
  <c r="O4" i="15"/>
  <c r="F5" i="15"/>
  <c r="H5" i="15"/>
  <c r="O5" i="15"/>
  <c r="F6" i="15"/>
  <c r="H6" i="15"/>
  <c r="O6" i="15"/>
  <c r="F7" i="15"/>
  <c r="H7" i="15"/>
  <c r="O7" i="15"/>
  <c r="F8" i="15"/>
  <c r="H8" i="15"/>
  <c r="O8" i="15"/>
  <c r="F9" i="15"/>
  <c r="H9" i="15"/>
  <c r="O9" i="15"/>
  <c r="F10" i="15"/>
  <c r="H10" i="15"/>
  <c r="O10" i="15"/>
  <c r="F11" i="15"/>
  <c r="H11" i="15"/>
  <c r="O11" i="15"/>
  <c r="F12" i="15"/>
  <c r="H12" i="15"/>
  <c r="O12" i="15"/>
  <c r="F13" i="15"/>
  <c r="H13" i="15"/>
  <c r="O13" i="15"/>
  <c r="F14" i="15"/>
  <c r="H14" i="15"/>
  <c r="O14" i="15"/>
  <c r="F15" i="15"/>
  <c r="H15" i="15"/>
  <c r="O15" i="15"/>
  <c r="F16" i="15"/>
  <c r="H16" i="15"/>
  <c r="O16" i="15"/>
  <c r="F17" i="15"/>
  <c r="H17" i="15"/>
  <c r="O17" i="15"/>
  <c r="F18" i="15"/>
  <c r="H18" i="15"/>
  <c r="O18" i="15"/>
  <c r="F19" i="15"/>
  <c r="H19" i="15"/>
  <c r="O19" i="15"/>
  <c r="F20" i="15"/>
  <c r="H20" i="15"/>
  <c r="O20" i="15"/>
  <c r="F21" i="15"/>
  <c r="H21" i="15"/>
  <c r="O21" i="15"/>
  <c r="F22" i="15"/>
  <c r="H22" i="15"/>
  <c r="O22" i="15"/>
  <c r="F23" i="15"/>
  <c r="H23" i="15"/>
  <c r="O23" i="15"/>
  <c r="F24" i="15"/>
  <c r="H24" i="15"/>
  <c r="O24" i="15"/>
  <c r="F25" i="15"/>
  <c r="H25" i="15"/>
  <c r="O25" i="15"/>
  <c r="F26" i="15"/>
  <c r="H26" i="15"/>
  <c r="O26" i="15"/>
  <c r="K27" i="15"/>
  <c r="Q26" i="15"/>
  <c r="P26" i="15"/>
  <c r="N26" i="15"/>
  <c r="M26" i="15"/>
  <c r="K26" i="15"/>
  <c r="Q25" i="15"/>
  <c r="P25" i="15"/>
  <c r="N25" i="15"/>
  <c r="M25" i="15"/>
  <c r="Q24" i="15"/>
  <c r="P24" i="15"/>
  <c r="N24" i="15"/>
  <c r="M24" i="15"/>
  <c r="Q23" i="15"/>
  <c r="P23" i="15"/>
  <c r="N23" i="15"/>
  <c r="M23" i="15"/>
  <c r="Q22" i="15"/>
  <c r="P22" i="15"/>
  <c r="N22" i="15"/>
  <c r="M22" i="15"/>
  <c r="K22" i="15"/>
  <c r="Q21" i="15"/>
  <c r="P21" i="15"/>
  <c r="N21" i="15"/>
  <c r="M21" i="15"/>
  <c r="K21" i="15"/>
  <c r="Q20" i="15"/>
  <c r="P20" i="15"/>
  <c r="N20" i="15"/>
  <c r="M20" i="15"/>
  <c r="K20" i="15"/>
  <c r="Q19" i="15"/>
  <c r="P19" i="15"/>
  <c r="N19" i="15"/>
  <c r="M19" i="15"/>
  <c r="Q18" i="15"/>
  <c r="P18" i="15"/>
  <c r="N18" i="15"/>
  <c r="M18" i="15"/>
  <c r="Q17" i="15"/>
  <c r="P17" i="15"/>
  <c r="N17" i="15"/>
  <c r="M17" i="15"/>
  <c r="K17" i="15"/>
  <c r="Q16" i="15"/>
  <c r="P16" i="15"/>
  <c r="N16" i="15"/>
  <c r="M16" i="15"/>
  <c r="K16" i="15"/>
  <c r="Q15" i="15"/>
  <c r="P15" i="15"/>
  <c r="N15" i="15"/>
  <c r="M15" i="15"/>
  <c r="K15" i="15"/>
  <c r="Q14" i="15"/>
  <c r="P14" i="15"/>
  <c r="N14" i="15"/>
  <c r="M14" i="15"/>
  <c r="Q13" i="15"/>
  <c r="P13" i="15"/>
  <c r="N13" i="15"/>
  <c r="M13" i="15"/>
  <c r="Q12" i="15"/>
  <c r="P12" i="15"/>
  <c r="N12" i="15"/>
  <c r="M12" i="15"/>
  <c r="K12" i="15"/>
  <c r="Q11" i="15"/>
  <c r="P11" i="15"/>
  <c r="N11" i="15"/>
  <c r="M11" i="15"/>
  <c r="K11" i="15"/>
  <c r="Q10" i="15"/>
  <c r="P10" i="15"/>
  <c r="N10" i="15"/>
  <c r="M10" i="15"/>
  <c r="K10" i="15"/>
  <c r="Q9" i="15"/>
  <c r="P9" i="15"/>
  <c r="N9" i="15"/>
  <c r="M9" i="15"/>
  <c r="Q8" i="15"/>
  <c r="P8" i="15"/>
  <c r="N8" i="15"/>
  <c r="M8" i="15"/>
  <c r="Q7" i="15"/>
  <c r="P7" i="15"/>
  <c r="N7" i="15"/>
  <c r="M7" i="15"/>
  <c r="K7" i="15"/>
  <c r="Q6" i="15"/>
  <c r="P6" i="15"/>
  <c r="N6" i="15"/>
  <c r="M6" i="15"/>
  <c r="K6" i="15"/>
  <c r="Q5" i="15"/>
  <c r="P5" i="15"/>
  <c r="N5" i="15"/>
  <c r="M5" i="15"/>
  <c r="K5" i="15"/>
  <c r="Q4" i="15"/>
  <c r="P4" i="15"/>
  <c r="N4" i="15"/>
  <c r="M4" i="15"/>
  <c r="F32" i="14"/>
  <c r="H32" i="14"/>
  <c r="Q32" i="14"/>
  <c r="P32" i="14"/>
  <c r="O32" i="14"/>
  <c r="N32" i="14"/>
  <c r="M32" i="14"/>
  <c r="F31" i="14"/>
  <c r="H31" i="14"/>
  <c r="Q31" i="14"/>
  <c r="P31" i="14"/>
  <c r="O31" i="14"/>
  <c r="N31" i="14"/>
  <c r="M31" i="14"/>
  <c r="F30" i="14"/>
  <c r="H30" i="14"/>
  <c r="Q30" i="14"/>
  <c r="P30" i="14"/>
  <c r="O30" i="14"/>
  <c r="N30" i="14"/>
  <c r="M30" i="14"/>
  <c r="F29" i="14"/>
  <c r="H29" i="14"/>
  <c r="Q29" i="14"/>
  <c r="P29" i="14"/>
  <c r="O29" i="14"/>
  <c r="N29" i="14"/>
  <c r="M29" i="14"/>
  <c r="F28" i="14"/>
  <c r="H28" i="14"/>
  <c r="Q28" i="14"/>
  <c r="P28" i="14"/>
  <c r="O28" i="14"/>
  <c r="N28" i="14"/>
  <c r="M28" i="14"/>
  <c r="F27" i="14"/>
  <c r="H27" i="14"/>
  <c r="Q27" i="14"/>
  <c r="P27" i="14"/>
  <c r="O27" i="14"/>
  <c r="N27" i="14"/>
  <c r="M27" i="14"/>
  <c r="F4" i="14"/>
  <c r="H4" i="14"/>
  <c r="O4" i="14"/>
  <c r="F5" i="14"/>
  <c r="H5" i="14"/>
  <c r="O5" i="14"/>
  <c r="F6" i="14"/>
  <c r="H6" i="14"/>
  <c r="O6" i="14"/>
  <c r="F7" i="14"/>
  <c r="H7" i="14"/>
  <c r="O7" i="14"/>
  <c r="F8" i="14"/>
  <c r="H8" i="14"/>
  <c r="O8" i="14"/>
  <c r="F9" i="14"/>
  <c r="H9" i="14"/>
  <c r="O9" i="14"/>
  <c r="F10" i="14"/>
  <c r="H10" i="14"/>
  <c r="O10" i="14"/>
  <c r="F11" i="14"/>
  <c r="H11" i="14"/>
  <c r="O11" i="14"/>
  <c r="F12" i="14"/>
  <c r="H12" i="14"/>
  <c r="O12" i="14"/>
  <c r="F13" i="14"/>
  <c r="H13" i="14"/>
  <c r="O13" i="14"/>
  <c r="F14" i="14"/>
  <c r="H14" i="14"/>
  <c r="O14" i="14"/>
  <c r="F15" i="14"/>
  <c r="H15" i="14"/>
  <c r="O15" i="14"/>
  <c r="F16" i="14"/>
  <c r="H16" i="14"/>
  <c r="O16" i="14"/>
  <c r="F17" i="14"/>
  <c r="H17" i="14"/>
  <c r="O17" i="14"/>
  <c r="F18" i="14"/>
  <c r="H18" i="14"/>
  <c r="O18" i="14"/>
  <c r="F19" i="14"/>
  <c r="H19" i="14"/>
  <c r="O19" i="14"/>
  <c r="F20" i="14"/>
  <c r="H20" i="14"/>
  <c r="O20" i="14"/>
  <c r="F21" i="14"/>
  <c r="H21" i="14"/>
  <c r="O21" i="14"/>
  <c r="F22" i="14"/>
  <c r="H22" i="14"/>
  <c r="O22" i="14"/>
  <c r="F23" i="14"/>
  <c r="H23" i="14"/>
  <c r="O23" i="14"/>
  <c r="F24" i="14"/>
  <c r="H24" i="14"/>
  <c r="O24" i="14"/>
  <c r="F25" i="14"/>
  <c r="H25" i="14"/>
  <c r="O25" i="14"/>
  <c r="F26" i="14"/>
  <c r="H26" i="14"/>
  <c r="O26" i="14"/>
  <c r="K27" i="14"/>
  <c r="Q26" i="14"/>
  <c r="P26" i="14"/>
  <c r="N26" i="14"/>
  <c r="M26" i="14"/>
  <c r="K26" i="14"/>
  <c r="Q25" i="14"/>
  <c r="P25" i="14"/>
  <c r="N25" i="14"/>
  <c r="M25" i="14"/>
  <c r="Q24" i="14"/>
  <c r="P24" i="14"/>
  <c r="N24" i="14"/>
  <c r="M24" i="14"/>
  <c r="Q23" i="14"/>
  <c r="P23" i="14"/>
  <c r="N23" i="14"/>
  <c r="M23" i="14"/>
  <c r="Q22" i="14"/>
  <c r="P22" i="14"/>
  <c r="N22" i="14"/>
  <c r="M22" i="14"/>
  <c r="K22" i="14"/>
  <c r="Q21" i="14"/>
  <c r="P21" i="14"/>
  <c r="N21" i="14"/>
  <c r="M21" i="14"/>
  <c r="K21" i="14"/>
  <c r="Q20" i="14"/>
  <c r="P20" i="14"/>
  <c r="N20" i="14"/>
  <c r="M20" i="14"/>
  <c r="K20" i="14"/>
  <c r="Q19" i="14"/>
  <c r="P19" i="14"/>
  <c r="N19" i="14"/>
  <c r="M19" i="14"/>
  <c r="Q18" i="14"/>
  <c r="P18" i="14"/>
  <c r="N18" i="14"/>
  <c r="M18" i="14"/>
  <c r="Q17" i="14"/>
  <c r="P17" i="14"/>
  <c r="N17" i="14"/>
  <c r="M17" i="14"/>
  <c r="K17" i="14"/>
  <c r="Q16" i="14"/>
  <c r="P16" i="14"/>
  <c r="N16" i="14"/>
  <c r="M16" i="14"/>
  <c r="K16" i="14"/>
  <c r="Q15" i="14"/>
  <c r="P15" i="14"/>
  <c r="N15" i="14"/>
  <c r="M15" i="14"/>
  <c r="K15" i="14"/>
  <c r="Q14" i="14"/>
  <c r="P14" i="14"/>
  <c r="N14" i="14"/>
  <c r="M14" i="14"/>
  <c r="Q13" i="14"/>
  <c r="P13" i="14"/>
  <c r="N13" i="14"/>
  <c r="M13" i="14"/>
  <c r="Q12" i="14"/>
  <c r="P12" i="14"/>
  <c r="N12" i="14"/>
  <c r="M12" i="14"/>
  <c r="K12" i="14"/>
  <c r="Q11" i="14"/>
  <c r="P11" i="14"/>
  <c r="N11" i="14"/>
  <c r="M11" i="14"/>
  <c r="K11" i="14"/>
  <c r="Q10" i="14"/>
  <c r="P10" i="14"/>
  <c r="N10" i="14"/>
  <c r="M10" i="14"/>
  <c r="K10" i="14"/>
  <c r="Q9" i="14"/>
  <c r="P9" i="14"/>
  <c r="N9" i="14"/>
  <c r="M9" i="14"/>
  <c r="Q8" i="14"/>
  <c r="P8" i="14"/>
  <c r="N8" i="14"/>
  <c r="M8" i="14"/>
  <c r="Q7" i="14"/>
  <c r="P7" i="14"/>
  <c r="N7" i="14"/>
  <c r="M7" i="14"/>
  <c r="K7" i="14"/>
  <c r="Q6" i="14"/>
  <c r="P6" i="14"/>
  <c r="N6" i="14"/>
  <c r="M6" i="14"/>
  <c r="K6" i="14"/>
  <c r="Q5" i="14"/>
  <c r="P5" i="14"/>
  <c r="N5" i="14"/>
  <c r="M5" i="14"/>
  <c r="K5" i="14"/>
  <c r="Q4" i="14"/>
  <c r="P4" i="14"/>
  <c r="N4" i="14"/>
  <c r="M4" i="14"/>
  <c r="F4" i="2"/>
  <c r="H4" i="2"/>
  <c r="O4" i="2"/>
  <c r="F5" i="2"/>
  <c r="H5" i="2"/>
  <c r="O5" i="2"/>
  <c r="F6" i="2"/>
  <c r="H6" i="2"/>
  <c r="O6" i="2"/>
  <c r="F7" i="2"/>
  <c r="H7" i="2"/>
  <c r="O7" i="2"/>
  <c r="F9" i="2"/>
  <c r="H9" i="2"/>
  <c r="O9" i="2"/>
  <c r="F10" i="2"/>
  <c r="H10" i="2"/>
  <c r="O10" i="2"/>
  <c r="F11" i="2"/>
  <c r="H11" i="2"/>
  <c r="O11" i="2"/>
  <c r="F18" i="2"/>
  <c r="H18" i="2"/>
  <c r="O18" i="2"/>
  <c r="F19" i="2"/>
  <c r="H19" i="2"/>
  <c r="O19" i="2"/>
  <c r="F28" i="2"/>
  <c r="H28" i="2"/>
  <c r="O28" i="2"/>
  <c r="Q9" i="2"/>
  <c r="Q18" i="2"/>
  <c r="H8" i="2"/>
  <c r="O8" i="2"/>
  <c r="H12" i="2"/>
  <c r="O12" i="2"/>
  <c r="H13" i="2"/>
  <c r="O13" i="2"/>
  <c r="H14" i="2"/>
  <c r="O14" i="2"/>
  <c r="H15" i="2"/>
  <c r="O15" i="2"/>
  <c r="H16" i="2"/>
  <c r="O16" i="2"/>
  <c r="H17" i="2"/>
  <c r="O17" i="2"/>
  <c r="H20" i="2"/>
  <c r="O20" i="2"/>
  <c r="H21" i="2"/>
  <c r="O21" i="2"/>
  <c r="H22" i="2"/>
  <c r="O22" i="2"/>
  <c r="H23" i="2"/>
  <c r="O23" i="2"/>
  <c r="H24" i="2"/>
  <c r="O24" i="2"/>
  <c r="H25" i="2"/>
  <c r="O25" i="2"/>
  <c r="H26" i="2"/>
  <c r="O26" i="2"/>
  <c r="H27" i="2"/>
  <c r="O27" i="2"/>
  <c r="H29" i="2"/>
  <c r="O29" i="2"/>
  <c r="H30" i="2"/>
  <c r="O30" i="2"/>
  <c r="H31" i="2"/>
  <c r="O31" i="2"/>
  <c r="H32" i="2"/>
  <c r="O32" i="2"/>
  <c r="H33" i="2"/>
  <c r="O33" i="2"/>
  <c r="H34" i="2"/>
  <c r="O34" i="2"/>
  <c r="Q4" i="2"/>
  <c r="Q5" i="2"/>
  <c r="Q6" i="2"/>
  <c r="Q7" i="2"/>
  <c r="Q8" i="2"/>
  <c r="Q10" i="2"/>
  <c r="Q11" i="2"/>
  <c r="Q12" i="2"/>
  <c r="Q13" i="2"/>
  <c r="Q14" i="2"/>
  <c r="Q15" i="2"/>
  <c r="Q16" i="2"/>
  <c r="Q17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K27" i="2"/>
  <c r="P9" i="2"/>
  <c r="P18" i="2"/>
  <c r="P4" i="2"/>
  <c r="P5" i="2"/>
  <c r="P6" i="2"/>
  <c r="P7" i="2"/>
  <c r="P8" i="2"/>
  <c r="P10" i="2"/>
  <c r="P11" i="2"/>
  <c r="P12" i="2"/>
  <c r="P13" i="2"/>
  <c r="P14" i="2"/>
  <c r="P15" i="2"/>
  <c r="P16" i="2"/>
  <c r="P17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K26" i="2"/>
  <c r="F8" i="2"/>
  <c r="N5" i="2"/>
  <c r="N6" i="2"/>
  <c r="N7" i="2"/>
  <c r="N8" i="2"/>
  <c r="N9" i="2"/>
  <c r="N10" i="2"/>
  <c r="N11" i="2"/>
  <c r="F12" i="2"/>
  <c r="N12" i="2"/>
  <c r="F13" i="2"/>
  <c r="N13" i="2"/>
  <c r="F14" i="2"/>
  <c r="N14" i="2"/>
  <c r="F15" i="2"/>
  <c r="N15" i="2"/>
  <c r="F16" i="2"/>
  <c r="N16" i="2"/>
  <c r="F17" i="2"/>
  <c r="N17" i="2"/>
  <c r="N18" i="2"/>
  <c r="N19" i="2"/>
  <c r="F20" i="2"/>
  <c r="N20" i="2"/>
  <c r="F21" i="2"/>
  <c r="N21" i="2"/>
  <c r="F22" i="2"/>
  <c r="N22" i="2"/>
  <c r="F23" i="2"/>
  <c r="N23" i="2"/>
  <c r="F24" i="2"/>
  <c r="N24" i="2"/>
  <c r="F25" i="2"/>
  <c r="N25" i="2"/>
  <c r="F26" i="2"/>
  <c r="N26" i="2"/>
  <c r="F27" i="2"/>
  <c r="N27" i="2"/>
  <c r="N28" i="2"/>
  <c r="F29" i="2"/>
  <c r="N29" i="2"/>
  <c r="F30" i="2"/>
  <c r="N30" i="2"/>
  <c r="F31" i="2"/>
  <c r="N31" i="2"/>
  <c r="F32" i="2"/>
  <c r="N32" i="2"/>
  <c r="F33" i="2"/>
  <c r="N33" i="2"/>
  <c r="F34" i="2"/>
  <c r="N34" i="2"/>
  <c r="N4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4" i="2"/>
  <c r="M5" i="2"/>
  <c r="M6" i="2"/>
  <c r="M7" i="2"/>
  <c r="M8" i="2"/>
  <c r="D25" i="1"/>
  <c r="D22" i="1"/>
  <c r="D17" i="1"/>
  <c r="D14" i="1"/>
  <c r="K17" i="2"/>
  <c r="K12" i="2"/>
  <c r="K22" i="2"/>
  <c r="K16" i="2"/>
  <c r="K11" i="2"/>
  <c r="K21" i="2"/>
  <c r="K15" i="2"/>
  <c r="K10" i="2"/>
  <c r="K20" i="2"/>
  <c r="K7" i="2"/>
  <c r="K6" i="2"/>
  <c r="K5" i="2"/>
  <c r="F7" i="1"/>
</calcChain>
</file>

<file path=xl/sharedStrings.xml><?xml version="1.0" encoding="utf-8"?>
<sst xmlns="http://schemas.openxmlformats.org/spreadsheetml/2006/main" count="320" uniqueCount="35">
  <si>
    <t>Glucose (mg/dL)</t>
  </si>
  <si>
    <t>Ketones (mmol)</t>
  </si>
  <si>
    <t>Glucose/Ketone Index</t>
  </si>
  <si>
    <t>January</t>
  </si>
  <si>
    <t>Date</t>
  </si>
  <si>
    <t>Average</t>
  </si>
  <si>
    <t>Glucose</t>
  </si>
  <si>
    <t>Ketone</t>
  </si>
  <si>
    <t>GK Index</t>
  </si>
  <si>
    <t>Low</t>
  </si>
  <si>
    <t>High</t>
  </si>
  <si>
    <t>Range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</si>
  <si>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</si>
  <si>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</si>
  <si>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</si>
  <si>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</si>
  <si>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</si>
  <si>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</si>
  <si>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</si>
  <si>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</si>
  <si>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</si>
  <si>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</si>
  <si>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</si>
  <si>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Glucose Units Converter</t>
  </si>
  <si>
    <t>mg/dL</t>
  </si>
  <si>
    <t>mmol</t>
  </si>
  <si>
    <t>=</t>
  </si>
  <si>
    <t>Ketone Units Converter</t>
  </si>
  <si>
    <r>
      <rPr>
        <b/>
        <sz val="12"/>
        <color theme="1"/>
        <rFont val="Calibri"/>
        <family val="2"/>
        <scheme val="minor"/>
      </rPr>
      <t>Instructions:</t>
    </r>
    <r>
      <rPr>
        <sz val="12"/>
        <color theme="1"/>
        <rFont val="Calibri"/>
        <family val="2"/>
        <scheme val="minor"/>
      </rPr>
      <t xml:space="preserve">  Enter your blood glucose values (in mg/dL) and blood ketone (β-hydroxybutyrate) levels (in mmol) into the respective boxes to calculate your glucose/ketone index.  Enter your desired glucose/ketone index value to help you keep track of your progress.</t>
    </r>
  </si>
  <si>
    <t>Yes</t>
  </si>
  <si>
    <t>No</t>
  </si>
  <si>
    <t>Time in Metabolic Zone of Management</t>
  </si>
  <si>
    <r>
      <t>Questions and Feedback:</t>
    </r>
    <r>
      <rPr>
        <sz val="11.5"/>
        <color theme="1"/>
        <rFont val="Calibri"/>
        <scheme val="minor"/>
      </rPr>
      <t xml:space="preserve"> Contact Joshua Meidenbauer at </t>
    </r>
    <r>
      <rPr>
        <b/>
        <sz val="11.5"/>
        <color theme="1"/>
        <rFont val="Calibri"/>
        <scheme val="minor"/>
      </rPr>
      <t>meidenba@bc.edu</t>
    </r>
  </si>
  <si>
    <t>Target Glucose/Ketone Index?</t>
  </si>
  <si>
    <t>Target Level?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</si>
</sst>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b/>
      <sz val="2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1.5"/>
      <color theme="1"/>
      <name val="Calibri"/>
      <scheme val="minor"/>
    </font>
    <font>
      <sz val="11.5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 hidden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2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Alignment="1">
      <alignment horizontal="right" vertical="center"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wrapText="1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January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January!$M$4:$M$34</c:f>
              <c:numCache>
                <c:formatCode>0.00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January!$N$4:$N$34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919704"/>
        <c:axId val="2114923016"/>
      </c:lineChart>
      <c:catAx>
        <c:axId val="2114919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4923016"/>
        <c:crosses val="autoZero"/>
        <c:auto val="1"/>
        <c:lblAlgn val="ctr"/>
        <c:lblOffset val="100"/>
        <c:noMultiLvlLbl val="0"/>
      </c:catAx>
      <c:valAx>
        <c:axId val="2114923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4919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October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October!$M$4:$M$34</c:f>
              <c:numCache>
                <c:formatCode>0.00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October!$N$4:$N$34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384232"/>
        <c:axId val="2116387544"/>
      </c:lineChart>
      <c:catAx>
        <c:axId val="2116384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6387544"/>
        <c:crosses val="autoZero"/>
        <c:auto val="1"/>
        <c:lblAlgn val="ctr"/>
        <c:lblOffset val="100"/>
        <c:noMultiLvlLbl val="0"/>
      </c:catAx>
      <c:valAx>
        <c:axId val="2116387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6384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November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November!$M$4:$M$33</c:f>
              <c:numCache>
                <c:formatCode>0.00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November!$N$4:$N$33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441864"/>
        <c:axId val="2116445176"/>
      </c:lineChart>
      <c:catAx>
        <c:axId val="2116441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6445176"/>
        <c:crosses val="autoZero"/>
        <c:auto val="1"/>
        <c:lblAlgn val="ctr"/>
        <c:lblOffset val="100"/>
        <c:noMultiLvlLbl val="0"/>
      </c:catAx>
      <c:valAx>
        <c:axId val="21164451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6441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December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December!$M$4:$M$34</c:f>
              <c:numCache>
                <c:formatCode>0.00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December!$N$4:$N$34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105064"/>
        <c:axId val="2110108328"/>
      </c:lineChart>
      <c:catAx>
        <c:axId val="2110105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0108328"/>
        <c:crosses val="autoZero"/>
        <c:auto val="1"/>
        <c:lblAlgn val="ctr"/>
        <c:lblOffset val="100"/>
        <c:noMultiLvlLbl val="0"/>
      </c:catAx>
      <c:valAx>
        <c:axId val="2110108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0105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February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February!$M$4:$M$32</c:f>
              <c:numCache>
                <c:formatCode>0.00</c:formatCode>
                <c:ptCount val="2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February!$N$4:$N$32</c:f>
              <c:numCache>
                <c:formatCode>General</c:formatCode>
                <c:ptCount val="2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1783880"/>
        <c:axId val="2061867544"/>
      </c:lineChart>
      <c:catAx>
        <c:axId val="20617838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061867544"/>
        <c:crosses val="autoZero"/>
        <c:auto val="1"/>
        <c:lblAlgn val="ctr"/>
        <c:lblOffset val="100"/>
        <c:noMultiLvlLbl val="0"/>
      </c:catAx>
      <c:valAx>
        <c:axId val="2061867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061783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March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March!$M$4:$M$34</c:f>
              <c:numCache>
                <c:formatCode>0.00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March!$N$4:$N$34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075688"/>
        <c:axId val="2116079016"/>
      </c:lineChart>
      <c:catAx>
        <c:axId val="2116075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6079016"/>
        <c:crosses val="autoZero"/>
        <c:auto val="1"/>
        <c:lblAlgn val="ctr"/>
        <c:lblOffset val="100"/>
        <c:noMultiLvlLbl val="0"/>
      </c:catAx>
      <c:valAx>
        <c:axId val="2116079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6075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April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April!$M$4:$M$33</c:f>
              <c:numCache>
                <c:formatCode>0.00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April!$N$4:$N$33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118392"/>
        <c:axId val="2116121720"/>
      </c:lineChart>
      <c:catAx>
        <c:axId val="2116118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6121720"/>
        <c:crosses val="autoZero"/>
        <c:auto val="1"/>
        <c:lblAlgn val="ctr"/>
        <c:lblOffset val="100"/>
        <c:noMultiLvlLbl val="0"/>
      </c:catAx>
      <c:valAx>
        <c:axId val="21161217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6118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May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May!$M$4:$M$34</c:f>
              <c:numCache>
                <c:formatCode>0.00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May!$N$4:$N$34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219640"/>
        <c:axId val="2115222952"/>
      </c:lineChart>
      <c:catAx>
        <c:axId val="211521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5222952"/>
        <c:crosses val="autoZero"/>
        <c:auto val="1"/>
        <c:lblAlgn val="ctr"/>
        <c:lblOffset val="100"/>
        <c:noMultiLvlLbl val="0"/>
      </c:catAx>
      <c:valAx>
        <c:axId val="21152229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5219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June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June!$M$4:$M$33</c:f>
              <c:numCache>
                <c:formatCode>0.00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June!$N$4:$N$33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188632"/>
        <c:axId val="2116191960"/>
      </c:lineChart>
      <c:catAx>
        <c:axId val="2116188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6191960"/>
        <c:crosses val="autoZero"/>
        <c:auto val="1"/>
        <c:lblAlgn val="ctr"/>
        <c:lblOffset val="100"/>
        <c:noMultiLvlLbl val="0"/>
      </c:catAx>
      <c:valAx>
        <c:axId val="2116191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6188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July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July!$M$4:$M$34</c:f>
              <c:numCache>
                <c:formatCode>0.00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July!$N$4:$N$34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235928"/>
        <c:axId val="2116239256"/>
      </c:lineChart>
      <c:catAx>
        <c:axId val="2116235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6239256"/>
        <c:crosses val="autoZero"/>
        <c:auto val="1"/>
        <c:lblAlgn val="ctr"/>
        <c:lblOffset val="100"/>
        <c:noMultiLvlLbl val="0"/>
      </c:catAx>
      <c:valAx>
        <c:axId val="21162392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6235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August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August!$M$4:$M$34</c:f>
              <c:numCache>
                <c:formatCode>0.00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August!$N$4:$N$34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280248"/>
        <c:axId val="2116283576"/>
      </c:lineChart>
      <c:catAx>
        <c:axId val="2116280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6283576"/>
        <c:crosses val="autoZero"/>
        <c:auto val="1"/>
        <c:lblAlgn val="ctr"/>
        <c:lblOffset val="100"/>
        <c:noMultiLvlLbl val="0"/>
      </c:catAx>
      <c:valAx>
        <c:axId val="2116283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6280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September</a:t>
            </a:r>
          </a:p>
        </c:rich>
      </c:tx>
      <c:layout>
        <c:manualLayout>
          <c:xMode val="edge"/>
          <c:yMode val="edge"/>
          <c:x val="0.427769766382508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858867913743"/>
          <c:y val="0.0780400524212328"/>
          <c:w val="0.874437561007353"/>
          <c:h val="0.847955246997151"/>
        </c:manualLayout>
      </c:layout>
      <c:lineChart>
        <c:grouping val="standard"/>
        <c:varyColors val="0"/>
        <c:ser>
          <c:idx val="0"/>
          <c:order val="0"/>
          <c:tx>
            <c:v>Actual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September!$M$4:$M$33</c:f>
              <c:numCache>
                <c:formatCode>0.00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v>Target</c:v>
          </c:tx>
          <c:marker>
            <c:symbol val="none"/>
          </c:marker>
          <c:val>
            <c:numRef>
              <c:f>September!$N$4:$N$33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338968"/>
        <c:axId val="2116342280"/>
      </c:lineChart>
      <c:catAx>
        <c:axId val="2116338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2116342280"/>
        <c:crosses val="autoZero"/>
        <c:auto val="1"/>
        <c:lblAlgn val="ctr"/>
        <c:lblOffset val="100"/>
        <c:noMultiLvlLbl val="0"/>
      </c:catAx>
      <c:valAx>
        <c:axId val="2116342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lIns="2" anchor="b" anchorCtr="0">
                <a:spAutoFit/>
              </a:bodyPr>
              <a:lstStyle/>
              <a:p>
                <a:pPr>
                  <a:defRPr sz="2400"/>
                </a:pPr>
                <a:r>
                  <a:rPr lang="en-US" sz="2400"/>
                  <a:t>Glucose/Ketone</a:t>
                </a:r>
                <a:r>
                  <a:rPr lang="en-US" sz="2400" baseline="0"/>
                  <a:t> Incex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00181488203266788"/>
              <c:y val="0.1876597505603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rot="0" lIns="0">
            <a:noAutofit/>
          </a:bodyPr>
          <a:lstStyle/>
          <a:p>
            <a:pPr>
              <a:defRPr sz="1800" b="1"/>
            </a:pPr>
            <a:endParaRPr lang="en-US"/>
          </a:p>
        </c:txPr>
        <c:crossAx val="2116338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1578447322184"/>
          <c:y val="0.0168698892005762"/>
          <c:w val="0.131645343918787"/>
          <c:h val="0.163660821627008"/>
        </c:manualLayout>
      </c:layout>
      <c:overlay val="0"/>
      <c:txPr>
        <a:bodyPr/>
        <a:lstStyle/>
        <a:p>
          <a:pPr>
            <a:defRPr sz="1800" b="1" i="0"/>
          </a:pPr>
          <a:endParaRPr lang="en-US"/>
        </a:p>
      </c:txPr>
    </c:legend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467600" y="1022350"/>
    <xdr:ext cx="7683500" cy="46164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2"/>
  <sheetViews>
    <sheetView tabSelected="1" workbookViewId="0">
      <selection activeCell="F9" sqref="F9"/>
    </sheetView>
  </sheetViews>
  <sheetFormatPr baseColWidth="10" defaultRowHeight="15" x14ac:dyDescent="0"/>
  <cols>
    <col min="2" max="2" width="14.1640625" customWidth="1"/>
    <col min="3" max="3" width="2.33203125" customWidth="1"/>
    <col min="4" max="4" width="13.6640625" customWidth="1"/>
    <col min="5" max="5" width="2.83203125" customWidth="1"/>
    <col min="6" max="6" width="19.83203125" customWidth="1"/>
    <col min="7" max="2033" width="0.1640625" customWidth="1"/>
  </cols>
  <sheetData>
    <row r="1" spans="1:6">
      <c r="A1" s="21" t="s">
        <v>28</v>
      </c>
      <c r="B1" s="21"/>
      <c r="C1" s="21"/>
      <c r="D1" s="21"/>
      <c r="E1" s="21"/>
      <c r="F1" s="21"/>
    </row>
    <row r="2" spans="1:6">
      <c r="A2" s="21"/>
      <c r="B2" s="21"/>
      <c r="C2" s="21"/>
      <c r="D2" s="21"/>
      <c r="E2" s="21"/>
      <c r="F2" s="21"/>
    </row>
    <row r="3" spans="1:6">
      <c r="A3" s="21"/>
      <c r="B3" s="21"/>
      <c r="C3" s="21"/>
      <c r="D3" s="21"/>
      <c r="E3" s="21"/>
      <c r="F3" s="21"/>
    </row>
    <row r="4" spans="1:6">
      <c r="A4" s="21"/>
      <c r="B4" s="21"/>
      <c r="C4" s="21"/>
      <c r="D4" s="21"/>
      <c r="E4" s="21"/>
      <c r="F4" s="21"/>
    </row>
    <row r="5" spans="1:6" ht="43" customHeight="1">
      <c r="A5" s="3"/>
      <c r="B5" s="5" t="s">
        <v>0</v>
      </c>
      <c r="C5" s="5"/>
      <c r="D5" s="5" t="s">
        <v>1</v>
      </c>
      <c r="E5" s="5"/>
      <c r="F5" s="5" t="s">
        <v>2</v>
      </c>
    </row>
    <row r="6" spans="1:6" ht="5" customHeight="1">
      <c r="A6" s="3"/>
      <c r="B6" s="3"/>
      <c r="C6" s="3"/>
      <c r="D6" s="3"/>
      <c r="E6" s="3"/>
      <c r="F6" s="3"/>
    </row>
    <row r="7" spans="1:6" ht="25" customHeight="1">
      <c r="A7" s="3"/>
      <c r="B7" s="6"/>
      <c r="C7" s="7"/>
      <c r="D7" s="6"/>
      <c r="E7" s="7"/>
      <c r="F7" s="8" t="str">
        <f>IF(D7&gt;0,(B7/18.016)/D7,"")</f>
        <v/>
      </c>
    </row>
    <row r="8" spans="1:6">
      <c r="A8" s="3"/>
      <c r="B8" s="3"/>
      <c r="C8" s="3"/>
      <c r="D8" s="3"/>
      <c r="E8" s="3"/>
      <c r="F8" s="3"/>
    </row>
    <row r="9" spans="1:6" ht="39" customHeight="1">
      <c r="A9" s="3"/>
      <c r="B9" s="20" t="s">
        <v>33</v>
      </c>
      <c r="C9" s="20"/>
      <c r="D9" s="20"/>
      <c r="E9" s="3"/>
      <c r="F9" s="15"/>
    </row>
    <row r="10" spans="1:6">
      <c r="A10" s="3"/>
      <c r="B10" s="3"/>
      <c r="C10" s="3"/>
      <c r="D10" s="3"/>
      <c r="E10" s="3"/>
      <c r="F10" s="3"/>
    </row>
    <row r="11" spans="1:6" ht="20">
      <c r="A11" s="3"/>
      <c r="B11" s="22" t="s">
        <v>23</v>
      </c>
      <c r="C11" s="23"/>
      <c r="D11" s="23"/>
      <c r="E11" s="3"/>
      <c r="F11" s="3"/>
    </row>
    <row r="12" spans="1:6" ht="4" customHeight="1">
      <c r="A12" s="3"/>
      <c r="B12" s="3"/>
      <c r="C12" s="3"/>
      <c r="D12" s="3"/>
      <c r="E12" s="3"/>
      <c r="F12" s="3"/>
    </row>
    <row r="13" spans="1:6" ht="20">
      <c r="A13" s="3"/>
      <c r="B13" s="16" t="s">
        <v>24</v>
      </c>
      <c r="C13" s="16"/>
      <c r="D13" s="16" t="s">
        <v>25</v>
      </c>
      <c r="E13" s="3"/>
      <c r="F13" s="3"/>
    </row>
    <row r="14" spans="1:6" ht="25" customHeight="1">
      <c r="A14" s="3"/>
      <c r="B14" s="6"/>
      <c r="C14" s="17" t="s">
        <v>26</v>
      </c>
      <c r="D14" s="8" t="str">
        <f>IF(B14&gt;0,(B14/18.016),"")</f>
        <v/>
      </c>
      <c r="E14" s="3"/>
      <c r="F14" s="3"/>
    </row>
    <row r="15" spans="1:6" ht="4" customHeight="1">
      <c r="A15" s="3"/>
      <c r="B15" s="3"/>
      <c r="C15" s="3"/>
      <c r="D15" s="3"/>
      <c r="E15" s="3"/>
      <c r="F15" s="3"/>
    </row>
    <row r="16" spans="1:6" ht="20">
      <c r="A16" s="3"/>
      <c r="B16" s="16" t="s">
        <v>25</v>
      </c>
      <c r="C16" s="3"/>
      <c r="D16" s="16" t="s">
        <v>24</v>
      </c>
      <c r="E16" s="3"/>
      <c r="F16" s="3"/>
    </row>
    <row r="17" spans="1:6" ht="25" customHeight="1">
      <c r="A17" s="3"/>
      <c r="B17" s="8"/>
      <c r="C17" s="17" t="s">
        <v>26</v>
      </c>
      <c r="D17" s="8" t="str">
        <f>IF(B17&gt;0,(B17*18.016),"")</f>
        <v/>
      </c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 ht="20">
      <c r="A19" s="3"/>
      <c r="B19" s="22" t="s">
        <v>27</v>
      </c>
      <c r="C19" s="23"/>
      <c r="D19" s="23"/>
      <c r="E19" s="3"/>
      <c r="F19" s="3"/>
    </row>
    <row r="20" spans="1:6" ht="4" customHeight="1">
      <c r="A20" s="3"/>
      <c r="B20" s="3"/>
      <c r="C20" s="3"/>
      <c r="D20" s="3"/>
      <c r="E20" s="3"/>
      <c r="F20" s="3"/>
    </row>
    <row r="21" spans="1:6" ht="20">
      <c r="A21" s="3"/>
      <c r="B21" s="16" t="s">
        <v>24</v>
      </c>
      <c r="C21" s="16"/>
      <c r="D21" s="16" t="s">
        <v>25</v>
      </c>
      <c r="E21" s="3"/>
      <c r="F21" s="3"/>
    </row>
    <row r="22" spans="1:6" ht="25" customHeight="1">
      <c r="A22" s="3"/>
      <c r="B22" s="6"/>
      <c r="C22" s="17" t="s">
        <v>26</v>
      </c>
      <c r="D22" s="8" t="str">
        <f>IF(B22&gt;0,(B22/10.41),"")</f>
        <v/>
      </c>
      <c r="E22" s="3"/>
      <c r="F22" s="3"/>
    </row>
    <row r="23" spans="1:6" ht="4" customHeight="1">
      <c r="A23" s="3"/>
      <c r="B23" s="3"/>
      <c r="C23" s="3"/>
      <c r="D23" s="3"/>
      <c r="E23" s="3"/>
      <c r="F23" s="3"/>
    </row>
    <row r="24" spans="1:6" ht="20">
      <c r="A24" s="3"/>
      <c r="B24" s="16" t="s">
        <v>25</v>
      </c>
      <c r="C24" s="3"/>
      <c r="D24" s="16" t="s">
        <v>24</v>
      </c>
      <c r="E24" s="3"/>
      <c r="F24" s="3"/>
    </row>
    <row r="25" spans="1:6" ht="25" customHeight="1">
      <c r="A25" s="3"/>
      <c r="B25" s="6"/>
      <c r="C25" s="17" t="s">
        <v>26</v>
      </c>
      <c r="D25" s="8" t="str">
        <f>IF(B25&gt;0,(B25*10.41),"")</f>
        <v/>
      </c>
      <c r="E25" s="3"/>
      <c r="F25" s="3"/>
    </row>
    <row r="26" spans="1:6" ht="10" customHeight="1">
      <c r="A26" s="3"/>
      <c r="B26" s="18"/>
      <c r="C26" s="17"/>
      <c r="D26" s="19"/>
      <c r="E26" s="3"/>
      <c r="F26" s="3"/>
    </row>
    <row r="27" spans="1:6" ht="25" customHeight="1">
      <c r="A27" s="24" t="s">
        <v>32</v>
      </c>
      <c r="B27" s="25"/>
      <c r="C27" s="25"/>
      <c r="D27" s="25"/>
      <c r="E27" s="25"/>
      <c r="F27" s="25"/>
    </row>
    <row r="28" spans="1:6" ht="1" customHeight="1"/>
    <row r="29" spans="1:6" ht="1" customHeight="1"/>
    <row r="30" spans="1:6" ht="1" customHeight="1"/>
    <row r="31" spans="1:6" ht="1" customHeight="1"/>
    <row r="32" spans="1:6" ht="1" customHeight="1"/>
    <row r="33" ht="1" customHeight="1"/>
    <row r="34" ht="1" customHeight="1"/>
    <row r="35" ht="1" customHeight="1"/>
    <row r="36" ht="1" customHeight="1"/>
    <row r="37" ht="1" customHeight="1"/>
    <row r="38" ht="1" customHeight="1"/>
    <row r="39" ht="1" customHeight="1"/>
    <row r="40" ht="1" customHeight="1"/>
    <row r="41" ht="1" customHeight="1"/>
    <row r="42" ht="1" customHeight="1"/>
    <row r="43" ht="1" customHeight="1"/>
    <row r="44" ht="1" customHeight="1"/>
    <row r="45" ht="1" customHeight="1"/>
    <row r="46" ht="1" customHeight="1"/>
    <row r="47" ht="1" customHeight="1"/>
    <row r="48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  <row r="1200" ht="1" customHeight="1"/>
    <row r="1201" ht="1" customHeight="1"/>
    <row r="1202" ht="1" customHeight="1"/>
  </sheetData>
  <sheetProtection password="F061" sheet="1" objects="1" scenarios="1" selectLockedCells="1"/>
  <mergeCells count="5">
    <mergeCell ref="B9:D9"/>
    <mergeCell ref="A1:F4"/>
    <mergeCell ref="B11:D11"/>
    <mergeCell ref="B19:D19"/>
    <mergeCell ref="A27:F2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9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19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3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IF(SUM(B4:B33)=0,"",AVERAGE(B4:B33))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3" si="2">IF(H5="","",1)</f>
        <v/>
      </c>
      <c r="P5" t="str">
        <f t="shared" ref="P5:P33" si="3">IF(H5="Yes!",1,"")</f>
        <v/>
      </c>
      <c r="Q5" t="str">
        <f t="shared" ref="Q5:Q33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IF(SUM(D4:D33)=0,"",AVERAGE(D4:D33))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IF(SUM(F4:F33)=0,"",AVERAGE(F4:F33))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3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IF(SUM(B4:B33)=0,"",MIN(B4:B33))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IF(SUM(D4:D33)=0,"",MIN(D4:D33))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IF(SUM(F4:F33)=0,"",MIN(F4:F33))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IF(SUM(B4:B33)=0,"",MAX(B4:B33))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IF(SUM(D4:D33)=0,"",MAX(D4:D33))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IF(SUM(F4:F33)=0,"",MAX(F4:F33))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IF(SUM(B4:B33)=0,"",K15-K10)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IF(SUM(D4:D33)=0,"",K16-K11)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IF(SUM(F4:F33)=0,"",K17-K12)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IF(SUM(O4:O33)=0,"",SUM(P4:P33)/SUM(O4:O33))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IF(SUM(O4:O33)=0,"",SUM(Q4:Q33)/SUM(O4:O33))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1" customHeight="1"/>
    <row r="35" spans="1:17" ht="1" customHeight="1"/>
    <row r="36" spans="1:17" ht="1" customHeight="1">
      <c r="D36" s="1"/>
      <c r="F36" s="2"/>
    </row>
    <row r="37" spans="1:17" ht="1" customHeight="1"/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0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20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4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IF(SUM(B4:B34)=0,"",AVERAGE(B4:B34))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4" si="2">IF(H5="","",1)</f>
        <v/>
      </c>
      <c r="P5" t="str">
        <f t="shared" ref="P5:P34" si="3">IF(H5="Yes!",1,"")</f>
        <v/>
      </c>
      <c r="Q5" t="str">
        <f t="shared" ref="Q5:Q34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IF(SUM(D4:D34)=0,"",AVERAGE(D4:D34))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IF(SUM(F4:F34)=0,"",AVERAGE(F4:F34))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4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IF(SUM(B4:B34)=0,"",MIN(B4:B34))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IF(SUM(D4:D34)=0,"",MIN(D4:D34))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IF(SUM(F4:F34)=0,"",MIN(F4:F34))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IF(SUM(B4:B34)=0,"",MAX(B4:B34))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IF(SUM(D4:D34)=0,"",MAX(D4:D34))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IF(SUM(F4:F34)=0,"",MAX(F4:F34))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IF(SUM(B4:B34)=0,"",K15-K10)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IF(SUM(D4:D34)=0,"",K16-K11)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IF(SUM(F4:F34)=0,"",K17-K12)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IF(SUM(O4:O34)=0,"",SUM(P4:P34)/SUM(O4:O34))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IF(SUM(O4:O34)=0,"",SUM(Q4:Q34)/SUM(O4:O34))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25" customHeight="1">
      <c r="A34" s="4">
        <v>31</v>
      </c>
      <c r="B34" s="6"/>
      <c r="C34" s="7"/>
      <c r="D34" s="6"/>
      <c r="E34" s="7"/>
      <c r="F34" s="8" t="str">
        <f t="shared" si="0"/>
        <v/>
      </c>
      <c r="G34" s="3"/>
      <c r="H34" s="9" t="str">
        <f>IF(F34="","",IF(F34&lt;=Instructions!$F$9,"Yes!","No"))</f>
        <v/>
      </c>
      <c r="I34" s="3"/>
      <c r="J34" s="3"/>
      <c r="K34" s="3"/>
      <c r="M34" s="2" t="e">
        <f t="shared" si="5"/>
        <v>#N/A</v>
      </c>
      <c r="N34" t="e">
        <f>IF(F34="",#N/A,Instructions!$F$9)</f>
        <v>#N/A</v>
      </c>
      <c r="O34" t="str">
        <f t="shared" si="2"/>
        <v/>
      </c>
      <c r="P34" t="str">
        <f t="shared" si="3"/>
        <v/>
      </c>
      <c r="Q34" t="str">
        <f t="shared" si="4"/>
        <v/>
      </c>
    </row>
    <row r="35" spans="1:17" ht="1" customHeight="1"/>
    <row r="36" spans="1:17" ht="1" customHeight="1"/>
    <row r="37" spans="1:17" ht="1" customHeight="1">
      <c r="D37" s="1"/>
      <c r="F37" s="2"/>
    </row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  <row r="1200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9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21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3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IF(SUM(B4:B33)=0,"",AVERAGE(B4:B33))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3" si="2">IF(H5="","",1)</f>
        <v/>
      </c>
      <c r="P5" t="str">
        <f t="shared" ref="P5:P33" si="3">IF(H5="Yes!",1,"")</f>
        <v/>
      </c>
      <c r="Q5" t="str">
        <f t="shared" ref="Q5:Q33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IF(SUM(D4:D33)=0,"",AVERAGE(D4:D33))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IF(SUM(F4:F33)=0,"",AVERAGE(F4:F33))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3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IF(SUM(B4:B33)=0,"",MIN(B4:B33))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IF(SUM(D4:D33)=0,"",MIN(D4:D33))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IF(SUM(F4:F33)=0,"",MIN(F4:F33))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IF(SUM(B4:B33)=0,"",MAX(B4:B33))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IF(SUM(D4:D33)=0,"",MAX(D4:D33))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IF(SUM(F4:F33)=0,"",MAX(F4:F33))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IF(SUM(B4:B33)=0,"",K15-K10)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IF(SUM(D4:D33)=0,"",K16-K11)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IF(SUM(F4:F33)=0,"",K17-K12)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IF(SUM(O4:O33)=0,"",SUM(P4:P33)/SUM(O4:O33))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IF(SUM(O4:O33)=0,"",SUM(Q4:Q33)/SUM(O4:O33))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1" customHeight="1"/>
    <row r="35" spans="1:17" ht="1" customHeight="1"/>
    <row r="36" spans="1:17" ht="1" customHeight="1">
      <c r="D36" s="1"/>
      <c r="F36" s="2"/>
    </row>
    <row r="37" spans="1:17" ht="1" customHeight="1"/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0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22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4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IF(SUM(B4:B34)=0,"",AVERAGE(B4:B34))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4" si="2">IF(H5="","",1)</f>
        <v/>
      </c>
      <c r="P5" t="str">
        <f t="shared" ref="P5:P34" si="3">IF(H5="Yes!",1,"")</f>
        <v/>
      </c>
      <c r="Q5" t="str">
        <f t="shared" ref="Q5:Q34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IF(SUM(D4:D34)=0,"",AVERAGE(D4:D34))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IF(SUM(F4:F34)=0,"",AVERAGE(F4:F34))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4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IF(SUM(B4:B34)=0,"",MIN(B4:B34))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IF(SUM(D4:D34)=0,"",MIN(D4:D34))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IF(SUM(F4:F34)=0,"",MIN(F4:F34))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IF(SUM(B4:B34)=0,"",MAX(B4:B34))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IF(SUM(D4:D34)=0,"",MAX(D4:D34))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IF(SUM(F4:F34)=0,"",MAX(F4:F34))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IF(SUM(B4:B34)=0,"",K15-K10)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IF(SUM(D4:D34)=0,"",K16-K11)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IF(SUM(F4:F34)=0,"",K17-K12)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IF(SUM(O4:O34)=0,"",SUM(P4:P34)/SUM(O4:O34))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IF(SUM(O4:O34)=0,"",SUM(Q4:Q34)/SUM(O4:O34))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25" customHeight="1">
      <c r="A34" s="4">
        <v>31</v>
      </c>
      <c r="B34" s="6"/>
      <c r="C34" s="7"/>
      <c r="D34" s="6"/>
      <c r="E34" s="7"/>
      <c r="F34" s="8" t="str">
        <f t="shared" si="0"/>
        <v/>
      </c>
      <c r="G34" s="3"/>
      <c r="H34" s="9" t="str">
        <f>IF(F34="","",IF(F34&lt;=Instructions!$F$9,"Yes!","No"))</f>
        <v/>
      </c>
      <c r="I34" s="3"/>
      <c r="J34" s="3"/>
      <c r="K34" s="3"/>
      <c r="M34" s="2" t="e">
        <f t="shared" si="5"/>
        <v>#N/A</v>
      </c>
      <c r="N34" t="e">
        <f>IF(F34="",#N/A,Instructions!$F$9)</f>
        <v>#N/A</v>
      </c>
      <c r="O34" t="str">
        <f t="shared" si="2"/>
        <v/>
      </c>
      <c r="P34" t="str">
        <f t="shared" si="3"/>
        <v/>
      </c>
      <c r="Q34" t="str">
        <f t="shared" si="4"/>
        <v/>
      </c>
    </row>
    <row r="35" spans="1:17" ht="1" customHeight="1"/>
    <row r="36" spans="1:17" ht="1" customHeight="1"/>
    <row r="37" spans="1:17" ht="1" customHeight="1">
      <c r="D37" s="1"/>
      <c r="F37" s="2"/>
    </row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  <row r="1200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0"/>
  <sheetViews>
    <sheetView workbookViewId="0">
      <selection activeCell="B21" sqref="B21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3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4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IF(SUM(B4:B34)=0,"",AVERAGE(B4:B34))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4" si="2">IF(H5="","",1)</f>
        <v/>
      </c>
      <c r="P5" t="str">
        <f t="shared" ref="P5:P34" si="3">IF(H5="Yes!",1,"")</f>
        <v/>
      </c>
      <c r="Q5" t="str">
        <f t="shared" ref="Q5:Q34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IF(SUM(D4:D34)=0,"",AVERAGE(D4:D34))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IF(SUM(F4:F34)=0,"",AVERAGE(F4:F34))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4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IF(SUM(B4:B34)=0,"",MIN(B4:B34))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IF(SUM(D4:D34)=0,"",MIN(D4:D34))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IF(SUM(F4:F34)=0,"",MIN(F4:F34))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IF(SUM(B4:B34)=0,"",MAX(B4:B34))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IF(SUM(D4:D34)=0,"",MAX(D4:D34))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IF(SUM(F4:F34)=0,"",MAX(F4:F34))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IF(SUM(B4:B34)=0,"",K15-K10)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IF(SUM(D4:D34)=0,"",K16-K11)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IF(SUM(F4:F34)=0,"",K17-K12)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IF(SUM(O4:O34)=0,"",SUM(P4:P34)/SUM(O4:O34))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IF(SUM(O4:O34)=0,"",SUM(Q4:Q34)/SUM(O4:O34))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25" customHeight="1">
      <c r="A34" s="4">
        <v>31</v>
      </c>
      <c r="B34" s="6"/>
      <c r="C34" s="7"/>
      <c r="D34" s="6"/>
      <c r="E34" s="7"/>
      <c r="F34" s="8" t="str">
        <f t="shared" si="0"/>
        <v/>
      </c>
      <c r="G34" s="3"/>
      <c r="H34" s="9" t="str">
        <f>IF(F34="","",IF(F34&lt;=Instructions!$F$9,"Yes!","No"))</f>
        <v/>
      </c>
      <c r="I34" s="3"/>
      <c r="J34" s="3"/>
      <c r="K34" s="3"/>
      <c r="M34" s="2" t="e">
        <f t="shared" si="5"/>
        <v>#N/A</v>
      </c>
      <c r="N34" t="e">
        <f>IF(F34="",#N/A,Instructions!$F$9)</f>
        <v>#N/A</v>
      </c>
      <c r="O34" t="str">
        <f t="shared" si="2"/>
        <v/>
      </c>
      <c r="P34" t="str">
        <f t="shared" si="3"/>
        <v/>
      </c>
      <c r="Q34" t="str">
        <f t="shared" si="4"/>
        <v/>
      </c>
    </row>
    <row r="35" spans="1:17" ht="1" customHeight="1"/>
    <row r="36" spans="1:17" ht="1" customHeight="1"/>
    <row r="37" spans="1:17" ht="1" customHeight="1">
      <c r="D37" s="1"/>
      <c r="F37" s="2"/>
    </row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  <row r="1200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8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12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2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IF(SUM(B4:B32)=0,"",AVERAGE(B4:B32))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2" si="2">IF(H5="","",1)</f>
        <v/>
      </c>
      <c r="P5" t="str">
        <f t="shared" ref="P5:P32" si="3">IF(H5="Yes!",1,"")</f>
        <v/>
      </c>
      <c r="Q5" t="str">
        <f t="shared" ref="Q5:Q32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IF(SUM(D4:D32)=0,"",AVERAGE(D4:D32))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IF(SUM(F4:F32)=0,"",AVERAGE(F4:F32))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2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IF(SUM(B4:B32)=0,"",MIN(B4:B32))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IF(SUM(D4:D32)=0,"",MIN(D4:D32))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IF(SUM(F4:F32)=0,"",MIN(F4:F32))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IF(SUM(B4:B32)=0,"",MAX(B4:B32))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IF(SUM(D4:D32)=0,"",MAX(D4:D32))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IF(SUM(F4:F32)=0,"",MAX(F4:F32))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IF(SUM(B4:B32)=0,"",K15-K10)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IF(SUM(D4:D32)=0,"",K16-K11)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IF(SUM(F4:F32)=0,"",K17-K12)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IF(SUM(O4:O32)=0,"",SUM(P4:P32)/SUM(O4:O32))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IF(SUM(O4:O32)=0,"",SUM(Q4:Q32)/SUM(O4:O32))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4:6" ht="1" customHeight="1"/>
    <row r="34" spans="4:6" ht="1" customHeight="1"/>
    <row r="35" spans="4:6" ht="1" customHeight="1">
      <c r="D35" s="1"/>
      <c r="F35" s="2"/>
    </row>
    <row r="36" spans="4:6" ht="1" customHeight="1"/>
    <row r="37" spans="4:6" ht="1" customHeight="1"/>
    <row r="38" spans="4:6" ht="1" customHeight="1"/>
    <row r="39" spans="4:6" ht="1" customHeight="1"/>
    <row r="40" spans="4:6" ht="1" customHeight="1"/>
    <row r="41" spans="4:6" ht="1" customHeight="1"/>
    <row r="42" spans="4:6" ht="1" customHeight="1"/>
    <row r="43" spans="4:6" ht="1" customHeight="1"/>
    <row r="44" spans="4:6" ht="1" customHeight="1"/>
    <row r="45" spans="4:6" ht="1" customHeight="1"/>
    <row r="46" spans="4:6" ht="1" customHeight="1"/>
    <row r="47" spans="4:6" ht="1" customHeight="1"/>
    <row r="48" spans="4:6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0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13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4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IF(SUM(B4:B34)=0,"",AVERAGE(B4:B34))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4" si="2">IF(H5="","",1)</f>
        <v/>
      </c>
      <c r="P5" t="str">
        <f t="shared" ref="P5:P34" si="3">IF(H5="Yes!",1,"")</f>
        <v/>
      </c>
      <c r="Q5" t="str">
        <f t="shared" ref="Q5:Q34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IF(SUM(D4:D34)=0,"",AVERAGE(D4:D34))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IF(SUM(F4:F34)=0,"",AVERAGE(F4:F34))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4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IF(SUM(B4:B34)=0,"",MIN(B4:B34))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IF(SUM(D4:D34)=0,"",MIN(D4:D34))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IF(SUM(F4:F34)=0,"",MIN(F4:F34))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IF(SUM(B4:B34)=0,"",MAX(B4:B34))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IF(SUM(D4:D34)=0,"",MAX(D4:D34))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IF(SUM(F4:F34)=0,"",MAX(F4:F34))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IF(SUM(B4:B34)=0,"",K15-K10)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IF(SUM(D4:D34)=0,"",K16-K11)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IF(SUM(F4:F34)=0,"",K17-K12)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IF(SUM(O4:O34)=0,"",SUM(P4:P34)/SUM(O4:O34))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IF(SUM(O4:O34)=0,"",SUM(Q4:Q34)/SUM(O4:O34))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25" customHeight="1">
      <c r="A34" s="4">
        <v>31</v>
      </c>
      <c r="B34" s="6"/>
      <c r="C34" s="7"/>
      <c r="D34" s="6"/>
      <c r="E34" s="7"/>
      <c r="F34" s="8" t="str">
        <f t="shared" si="0"/>
        <v/>
      </c>
      <c r="G34" s="3"/>
      <c r="H34" s="9" t="str">
        <f>IF(F34="","",IF(F34&lt;=Instructions!$F$9,"Yes!","No"))</f>
        <v/>
      </c>
      <c r="I34" s="3"/>
      <c r="J34" s="3"/>
      <c r="K34" s="3"/>
      <c r="M34" s="2" t="e">
        <f t="shared" si="5"/>
        <v>#N/A</v>
      </c>
      <c r="N34" t="e">
        <f>IF(F34="",#N/A,Instructions!$F$9)</f>
        <v>#N/A</v>
      </c>
      <c r="O34" t="str">
        <f t="shared" si="2"/>
        <v/>
      </c>
      <c r="P34" t="str">
        <f t="shared" si="3"/>
        <v/>
      </c>
      <c r="Q34" t="str">
        <f t="shared" si="4"/>
        <v/>
      </c>
    </row>
    <row r="35" spans="1:17" ht="1" customHeight="1"/>
    <row r="36" spans="1:17" ht="1" customHeight="1"/>
    <row r="37" spans="1:17" ht="1" customHeight="1">
      <c r="D37" s="1"/>
      <c r="F37" s="2"/>
    </row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  <row r="1200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9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14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3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IF(SUM(B4:B33)=0,"",AVERAGE(B4:B33))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3" si="2">IF(H5="","",1)</f>
        <v/>
      </c>
      <c r="P5" t="str">
        <f t="shared" ref="P5:P33" si="3">IF(H5="Yes!",1,"")</f>
        <v/>
      </c>
      <c r="Q5" t="str">
        <f t="shared" ref="Q5:Q33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IF(SUM(D4:D33)=0,"",AVERAGE(D4:D33))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IF(SUM(F4:F33)=0,"",AVERAGE(F4:F33))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3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IF(SUM(B4:B33)=0,"",MIN(B4:B33))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IF(SUM(D4:D33)=0,"",MIN(D4:D33))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IF(SUM(F4:F33)=0,"",MIN(F4:F33))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IF(SUM(B4:B33)=0,"",MAX(B4:B33))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IF(SUM(D4:D33)=0,"",MAX(D4:D33))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IF(SUM(F4:F33)=0,"",MAX(F4:F33))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IF(SUM(B4:B33)=0,"",K15-K10)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IF(SUM(D4:D33)=0,"",K16-K11)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IF(SUM(F4:F33)=0,"",K17-K12)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IF(SUM(O4:O33)=0,"",SUM(P4:P33)/SUM(O4:O33))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IF(SUM(O4:O33)=0,"",SUM(Q4:Q33)/SUM(O4:O33))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1" customHeight="1"/>
    <row r="35" spans="1:17" ht="1" customHeight="1"/>
    <row r="36" spans="1:17" ht="1" customHeight="1">
      <c r="D36" s="1"/>
      <c r="F36" s="2"/>
    </row>
    <row r="37" spans="1:17" ht="1" customHeight="1"/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0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15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4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IF(SUM(B4:B34)=0,"",AVERAGE(B4:B34))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4" si="2">IF(H5="","",1)</f>
        <v/>
      </c>
      <c r="P5" t="str">
        <f t="shared" ref="P5:P34" si="3">IF(H5="Yes!",1,"")</f>
        <v/>
      </c>
      <c r="Q5" t="str">
        <f t="shared" ref="Q5:Q34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IF(SUM(D4:D34)=0,"",AVERAGE(D4:D34))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IF(SUM(F4:F34)=0,"",AVERAGE(F4:F34))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4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IF(SUM(B4:B34)=0,"",MIN(B4:B34))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IF(SUM(D4:D34)=0,"",MIN(D4:D34))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IF(SUM(F4:F34)=0,"",MIN(F4:F34))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IF(SUM(B4:B34)=0,"",MAX(B4:B34))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IF(SUM(D4:D34)=0,"",MAX(D4:D34))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IF(SUM(F4:F34)=0,"",MAX(F4:F34))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IF(SUM(B4:B34)=0,"",K15-K10)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IF(SUM(D4:D34)=0,"",K16-K11)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IF(SUM(F4:F34)=0,"",K17-K12)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IF(SUM(O4:O34)=0,"",SUM(P4:P34)/SUM(O4:O34))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IF(SUM(O4:O34)=0,"",SUM(Q4:Q34)/SUM(O4:O34))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25" customHeight="1">
      <c r="A34" s="4">
        <v>31</v>
      </c>
      <c r="B34" s="6"/>
      <c r="C34" s="7"/>
      <c r="D34" s="6"/>
      <c r="E34" s="7"/>
      <c r="F34" s="8" t="str">
        <f t="shared" si="0"/>
        <v/>
      </c>
      <c r="G34" s="3"/>
      <c r="H34" s="9" t="str">
        <f>IF(F34="","",IF(F34&lt;=Instructions!$F$9,"Yes!","No"))</f>
        <v/>
      </c>
      <c r="I34" s="3"/>
      <c r="J34" s="3"/>
      <c r="K34" s="3"/>
      <c r="M34" s="2" t="e">
        <f t="shared" si="5"/>
        <v>#N/A</v>
      </c>
      <c r="N34" t="e">
        <f>IF(F34="",#N/A,Instructions!$F$9)</f>
        <v>#N/A</v>
      </c>
      <c r="O34" t="str">
        <f t="shared" si="2"/>
        <v/>
      </c>
      <c r="P34" t="str">
        <f t="shared" si="3"/>
        <v/>
      </c>
      <c r="Q34" t="str">
        <f t="shared" si="4"/>
        <v/>
      </c>
    </row>
    <row r="35" spans="1:17" ht="1" customHeight="1"/>
    <row r="36" spans="1:17" ht="1" customHeight="1"/>
    <row r="37" spans="1:17" ht="1" customHeight="1">
      <c r="D37" s="1"/>
      <c r="F37" s="2"/>
    </row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  <row r="1200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9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16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3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IF(SUM(B4:B33)=0,"",AVERAGE(B4:B33))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3" si="2">IF(H5="","",1)</f>
        <v/>
      </c>
      <c r="P5" t="str">
        <f t="shared" ref="P5:P33" si="3">IF(H5="Yes!",1,"")</f>
        <v/>
      </c>
      <c r="Q5" t="str">
        <f t="shared" ref="Q5:Q33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IF(SUM(D4:D33)=0,"",AVERAGE(D4:D33))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IF(SUM(F4:F33)=0,"",AVERAGE(F4:F33))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3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IF(SUM(B4:B33)=0,"",MIN(B4:B33))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IF(SUM(D4:D33)=0,"",MIN(D4:D33))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IF(SUM(F4:F33)=0,"",MIN(F4:F33))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IF(SUM(B4:B33)=0,"",MAX(B4:B33))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IF(SUM(D4:D33)=0,"",MAX(D4:D33))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IF(SUM(F4:F33)=0,"",MAX(F4:F33))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IF(SUM(B4:B33)=0,"",K15-K10)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IF(SUM(D4:D33)=0,"",K16-K11)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IF(SUM(F4:F33)=0,"",K17-K12)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IF(SUM(O4:O33)=0,"",SUM(P4:P33)/SUM(O4:O33))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IF(SUM(O4:O33)=0,"",SUM(Q4:Q33)/SUM(O4:O33))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1" customHeight="1"/>
    <row r="35" spans="1:17" ht="1" customHeight="1"/>
    <row r="36" spans="1:17" ht="1" customHeight="1">
      <c r="D36" s="1"/>
      <c r="F36" s="2"/>
    </row>
    <row r="37" spans="1:17" ht="1" customHeight="1"/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0"/>
  <sheetViews>
    <sheetView workbookViewId="0">
      <selection activeCell="B4" sqref="B4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17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4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IF(SUM(B4:B34)=0,"",AVERAGE(B4:B34))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4" si="2">IF(H5="","",1)</f>
        <v/>
      </c>
      <c r="P5" t="str">
        <f t="shared" ref="P5:P34" si="3">IF(H5="Yes!",1,"")</f>
        <v/>
      </c>
      <c r="Q5" t="str">
        <f t="shared" ref="Q5:Q34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IF(SUM(D4:D34)=0,"",AVERAGE(D4:D34))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IF(SUM(F4:F34)=0,"",AVERAGE(F4:F34))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4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IF(SUM(B4:B34)=0,"",MIN(B4:B34))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IF(SUM(D4:D34)=0,"",MIN(D4:D34))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IF(SUM(F4:F34)=0,"",MIN(F4:F34))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IF(SUM(B4:B34)=0,"",MAX(B4:B34))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IF(SUM(D4:D34)=0,"",MAX(D4:D34))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IF(SUM(F4:F34)=0,"",MAX(F4:F34))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IF(SUM(B4:B34)=0,"",K15-K10)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IF(SUM(D4:D34)=0,"",K16-K11)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IF(SUM(F4:F34)=0,"",K17-K12)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IF(SUM(O4:O34)=0,"",SUM(P4:P34)/SUM(O4:O34))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IF(SUM(O4:O34)=0,"",SUM(Q4:Q34)/SUM(O4:O34))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25" customHeight="1">
      <c r="A34" s="4">
        <v>31</v>
      </c>
      <c r="B34" s="6"/>
      <c r="C34" s="7"/>
      <c r="D34" s="6"/>
      <c r="E34" s="7"/>
      <c r="F34" s="8" t="str">
        <f t="shared" si="0"/>
        <v/>
      </c>
      <c r="G34" s="3"/>
      <c r="H34" s="9" t="str">
        <f>IF(F34="","",IF(F34&lt;=Instructions!$F$9,"Yes!","No"))</f>
        <v/>
      </c>
      <c r="I34" s="3"/>
      <c r="J34" s="3"/>
      <c r="K34" s="3"/>
      <c r="M34" s="2" t="e">
        <f t="shared" si="5"/>
        <v>#N/A</v>
      </c>
      <c r="N34" t="e">
        <f>IF(F34="",#N/A,Instructions!$F$9)</f>
        <v>#N/A</v>
      </c>
      <c r="O34" t="str">
        <f t="shared" si="2"/>
        <v/>
      </c>
      <c r="P34" t="str">
        <f t="shared" si="3"/>
        <v/>
      </c>
      <c r="Q34" t="str">
        <f t="shared" si="4"/>
        <v/>
      </c>
    </row>
    <row r="35" spans="1:17" ht="1" customHeight="1"/>
    <row r="36" spans="1:17" ht="1" customHeight="1"/>
    <row r="37" spans="1:17" ht="1" customHeight="1">
      <c r="D37" s="1"/>
      <c r="F37" s="2"/>
    </row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  <row r="1200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0"/>
  <sheetViews>
    <sheetView workbookViewId="0">
      <selection activeCell="D20" sqref="D20"/>
    </sheetView>
  </sheetViews>
  <sheetFormatPr baseColWidth="10" defaultRowHeight="15" x14ac:dyDescent="0"/>
  <cols>
    <col min="1" max="1" width="6.5" customWidth="1"/>
    <col min="2" max="2" width="14.1640625" customWidth="1"/>
    <col min="3" max="3" width="1.83203125" customWidth="1"/>
    <col min="4" max="4" width="13.6640625" customWidth="1"/>
    <col min="5" max="5" width="2.83203125" customWidth="1"/>
    <col min="6" max="6" width="19.83203125" customWidth="1"/>
    <col min="7" max="7" width="2.83203125" customWidth="1"/>
    <col min="9" max="9" width="2.83203125" customWidth="1"/>
    <col min="10" max="10" width="10.83203125" customWidth="1"/>
    <col min="12" max="18" width="1" hidden="1" customWidth="1"/>
    <col min="19" max="2268" width="0.1640625" customWidth="1"/>
  </cols>
  <sheetData>
    <row r="1" spans="1:17" ht="28">
      <c r="A1" s="3"/>
      <c r="B1" s="26" t="s">
        <v>18</v>
      </c>
      <c r="C1" s="26"/>
      <c r="D1" s="26"/>
      <c r="E1" s="26"/>
      <c r="F1" s="26"/>
      <c r="G1" s="3"/>
      <c r="H1" s="3"/>
      <c r="I1" s="3"/>
      <c r="J1" s="3"/>
      <c r="K1" s="3"/>
    </row>
    <row r="2" spans="1:17" ht="43" customHeight="1">
      <c r="A2" s="4" t="s">
        <v>4</v>
      </c>
      <c r="B2" s="5" t="s">
        <v>0</v>
      </c>
      <c r="C2" s="5"/>
      <c r="D2" s="5" t="s">
        <v>1</v>
      </c>
      <c r="E2" s="5"/>
      <c r="F2" s="5" t="s">
        <v>2</v>
      </c>
      <c r="G2" s="3"/>
      <c r="H2" s="5" t="s">
        <v>34</v>
      </c>
      <c r="I2" s="3"/>
      <c r="J2" s="3"/>
      <c r="K2" s="3"/>
    </row>
    <row r="3" spans="1:17" ht="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7" ht="25" customHeight="1">
      <c r="A4" s="4">
        <v>1</v>
      </c>
      <c r="B4" s="6"/>
      <c r="C4" s="7"/>
      <c r="D4" s="6"/>
      <c r="E4" s="7"/>
      <c r="F4" s="8" t="str">
        <f t="shared" ref="F4:F34" si="0">IF(OR(B4=0,D4=0),"",(B4/18.016)/D4)</f>
        <v/>
      </c>
      <c r="G4" s="3"/>
      <c r="H4" s="9" t="str">
        <f>IF(F4="","",IF(F4&lt;=Instructions!$F$9,"Yes!","No"))</f>
        <v/>
      </c>
      <c r="I4" s="3"/>
      <c r="J4" s="10" t="s">
        <v>5</v>
      </c>
      <c r="K4" s="3"/>
      <c r="M4" s="2" t="e">
        <f t="shared" ref="M4:M7" si="1">IF(F4="",#N/A,F4)</f>
        <v>#N/A</v>
      </c>
      <c r="N4" t="e">
        <f>IF(F4="",#N/A,Instructions!$F$9)</f>
        <v>#N/A</v>
      </c>
      <c r="O4" t="str">
        <f>IF(H4="","",1)</f>
        <v/>
      </c>
      <c r="P4" t="str">
        <f>IF(H4="Yes!",1,"")</f>
        <v/>
      </c>
      <c r="Q4" t="str">
        <f>IF(H4="No",1,"")</f>
        <v/>
      </c>
    </row>
    <row r="5" spans="1:17" ht="25" customHeight="1">
      <c r="A5" s="4">
        <v>2</v>
      </c>
      <c r="B5" s="6"/>
      <c r="C5" s="7"/>
      <c r="D5" s="6"/>
      <c r="E5" s="7"/>
      <c r="F5" s="8" t="str">
        <f t="shared" si="0"/>
        <v/>
      </c>
      <c r="G5" s="3"/>
      <c r="H5" s="9" t="str">
        <f>IF(F5="","",IF(F5&lt;=Instructions!$F$9,"Yes!","No"))</f>
        <v/>
      </c>
      <c r="I5" s="3"/>
      <c r="J5" s="11" t="s">
        <v>6</v>
      </c>
      <c r="K5" s="12" t="str">
        <f>IF(SUM(B4:B34)=0,"",AVERAGE(B4:B34))</f>
        <v/>
      </c>
      <c r="M5" s="2" t="e">
        <f t="shared" si="1"/>
        <v>#N/A</v>
      </c>
      <c r="N5" t="e">
        <f>IF(F5="",#N/A,Instructions!$F$9)</f>
        <v>#N/A</v>
      </c>
      <c r="O5" t="str">
        <f t="shared" ref="O5:O34" si="2">IF(H5="","",1)</f>
        <v/>
      </c>
      <c r="P5" t="str">
        <f t="shared" ref="P5:P34" si="3">IF(H5="Yes!",1,"")</f>
        <v/>
      </c>
      <c r="Q5" t="str">
        <f t="shared" ref="Q5:Q34" si="4">IF(H5="No",1,"")</f>
        <v/>
      </c>
    </row>
    <row r="6" spans="1:17" ht="25" customHeight="1">
      <c r="A6" s="4">
        <v>3</v>
      </c>
      <c r="B6" s="6"/>
      <c r="C6" s="7"/>
      <c r="D6" s="6"/>
      <c r="E6" s="7"/>
      <c r="F6" s="8" t="str">
        <f t="shared" si="0"/>
        <v/>
      </c>
      <c r="G6" s="3"/>
      <c r="H6" s="9" t="str">
        <f>IF(F6="","",IF(F6&lt;=Instructions!$F$9,"Yes!","No"))</f>
        <v/>
      </c>
      <c r="I6" s="3"/>
      <c r="J6" s="11" t="s">
        <v>7</v>
      </c>
      <c r="K6" s="12" t="str">
        <f>IF(SUM(D4:D34)=0,"",AVERAGE(D4:D34))</f>
        <v/>
      </c>
      <c r="M6" s="2" t="e">
        <f t="shared" si="1"/>
        <v>#N/A</v>
      </c>
      <c r="N6" t="e">
        <f>IF(F6="",#N/A,Instructions!$F$9)</f>
        <v>#N/A</v>
      </c>
      <c r="O6" t="str">
        <f t="shared" si="2"/>
        <v/>
      </c>
      <c r="P6" t="str">
        <f t="shared" si="3"/>
        <v/>
      </c>
      <c r="Q6" t="str">
        <f t="shared" si="4"/>
        <v/>
      </c>
    </row>
    <row r="7" spans="1:17" ht="25" customHeight="1">
      <c r="A7" s="4">
        <v>4</v>
      </c>
      <c r="B7" s="6"/>
      <c r="C7" s="7"/>
      <c r="D7" s="6"/>
      <c r="E7" s="7"/>
      <c r="F7" s="8" t="str">
        <f t="shared" si="0"/>
        <v/>
      </c>
      <c r="G7" s="3"/>
      <c r="H7" s="9" t="str">
        <f>IF(F7="","",IF(F7&lt;=Instructions!$F$9,"Yes!","No"))</f>
        <v/>
      </c>
      <c r="I7" s="3"/>
      <c r="J7" s="11" t="s">
        <v>8</v>
      </c>
      <c r="K7" s="12" t="str">
        <f>IF(SUM(F4:F34)=0,"",AVERAGE(F4:F34))</f>
        <v/>
      </c>
      <c r="M7" s="2" t="e">
        <f t="shared" si="1"/>
        <v>#N/A</v>
      </c>
      <c r="N7" t="e">
        <f>IF(F7="",#N/A,Instructions!$F$9)</f>
        <v>#N/A</v>
      </c>
      <c r="O7" t="str">
        <f t="shared" si="2"/>
        <v/>
      </c>
      <c r="P7" t="str">
        <f t="shared" si="3"/>
        <v/>
      </c>
      <c r="Q7" t="str">
        <f t="shared" si="4"/>
        <v/>
      </c>
    </row>
    <row r="8" spans="1:17" ht="25" customHeight="1">
      <c r="A8" s="4">
        <v>5</v>
      </c>
      <c r="B8" s="6"/>
      <c r="C8" s="7"/>
      <c r="D8" s="6"/>
      <c r="E8" s="7"/>
      <c r="F8" s="8" t="str">
        <f>IF(OR(B8=0,D8=0),"",(B8/18.016)/D8)</f>
        <v/>
      </c>
      <c r="G8" s="3"/>
      <c r="H8" s="9" t="str">
        <f>IF(F8="","",IF(F8&lt;=Instructions!$F$9,"Yes!","No"))</f>
        <v/>
      </c>
      <c r="I8" s="3"/>
      <c r="J8" s="13"/>
      <c r="K8" s="3"/>
      <c r="M8" s="2" t="e">
        <f>IF(F8="",#N/A,F8)</f>
        <v>#N/A</v>
      </c>
      <c r="N8" t="e">
        <f>IF(F8="",#N/A,Instructions!$F$9)</f>
        <v>#N/A</v>
      </c>
      <c r="O8" t="str">
        <f t="shared" si="2"/>
        <v/>
      </c>
      <c r="P8" t="str">
        <f t="shared" si="3"/>
        <v/>
      </c>
      <c r="Q8" t="str">
        <f t="shared" si="4"/>
        <v/>
      </c>
    </row>
    <row r="9" spans="1:17" ht="25" customHeight="1">
      <c r="A9" s="4">
        <v>6</v>
      </c>
      <c r="B9" s="6"/>
      <c r="C9" s="7"/>
      <c r="D9" s="6"/>
      <c r="E9" s="7"/>
      <c r="F9" s="8" t="str">
        <f t="shared" si="0"/>
        <v/>
      </c>
      <c r="G9" s="3"/>
      <c r="H9" s="9" t="str">
        <f>IF(F9="","",IF(F9&lt;=Instructions!$F$9,"Yes!","No"))</f>
        <v/>
      </c>
      <c r="I9" s="3"/>
      <c r="J9" s="10" t="s">
        <v>9</v>
      </c>
      <c r="K9" s="3"/>
      <c r="M9" s="2" t="e">
        <f t="shared" ref="M9:M34" si="5">IF(F9="",#N/A,F9)</f>
        <v>#N/A</v>
      </c>
      <c r="N9" t="e">
        <f>IF(F9="",#N/A,Instructions!$F$9)</f>
        <v>#N/A</v>
      </c>
      <c r="O9" t="str">
        <f t="shared" si="2"/>
        <v/>
      </c>
      <c r="P9" t="str">
        <f t="shared" si="3"/>
        <v/>
      </c>
      <c r="Q9" t="str">
        <f t="shared" si="4"/>
        <v/>
      </c>
    </row>
    <row r="10" spans="1:17" ht="25" customHeight="1">
      <c r="A10" s="4">
        <v>7</v>
      </c>
      <c r="B10" s="6"/>
      <c r="C10" s="7"/>
      <c r="D10" s="6"/>
      <c r="E10" s="7"/>
      <c r="F10" s="8" t="str">
        <f t="shared" si="0"/>
        <v/>
      </c>
      <c r="G10" s="3"/>
      <c r="H10" s="9" t="str">
        <f>IF(F10="","",IF(F10&lt;=Instructions!$F$9,"Yes!","No"))</f>
        <v/>
      </c>
      <c r="I10" s="3"/>
      <c r="J10" s="11" t="s">
        <v>6</v>
      </c>
      <c r="K10" s="7" t="str">
        <f>IF(SUM(B4:B34)=0,"",MIN(B4:B34))</f>
        <v/>
      </c>
      <c r="M10" s="2" t="e">
        <f t="shared" si="5"/>
        <v>#N/A</v>
      </c>
      <c r="N10" t="e">
        <f>IF(F10="",#N/A,Instructions!$F$9)</f>
        <v>#N/A</v>
      </c>
      <c r="O10" t="str">
        <f t="shared" si="2"/>
        <v/>
      </c>
      <c r="P10" t="str">
        <f t="shared" si="3"/>
        <v/>
      </c>
      <c r="Q10" t="str">
        <f t="shared" si="4"/>
        <v/>
      </c>
    </row>
    <row r="11" spans="1:17" ht="25" customHeight="1">
      <c r="A11" s="4">
        <v>8</v>
      </c>
      <c r="B11" s="6"/>
      <c r="C11" s="7"/>
      <c r="D11" s="6"/>
      <c r="E11" s="7"/>
      <c r="F11" s="8" t="str">
        <f t="shared" si="0"/>
        <v/>
      </c>
      <c r="G11" s="3"/>
      <c r="H11" s="9" t="str">
        <f>IF(F11="","",IF(F11&lt;=Instructions!$F$9,"Yes!","No"))</f>
        <v/>
      </c>
      <c r="I11" s="3"/>
      <c r="J11" s="11" t="s">
        <v>7</v>
      </c>
      <c r="K11" s="7" t="str">
        <f>IF(SUM(D4:D34)=0,"",MIN(D4:D34))</f>
        <v/>
      </c>
      <c r="M11" s="2" t="e">
        <f t="shared" si="5"/>
        <v>#N/A</v>
      </c>
      <c r="N11" t="e">
        <f>IF(F11="",#N/A,Instructions!$F$9)</f>
        <v>#N/A</v>
      </c>
      <c r="O11" t="str">
        <f t="shared" si="2"/>
        <v/>
      </c>
      <c r="P11" t="str">
        <f t="shared" si="3"/>
        <v/>
      </c>
      <c r="Q11" t="str">
        <f t="shared" si="4"/>
        <v/>
      </c>
    </row>
    <row r="12" spans="1:17" ht="25" customHeight="1">
      <c r="A12" s="4">
        <v>9</v>
      </c>
      <c r="B12" s="6"/>
      <c r="C12" s="7"/>
      <c r="D12" s="6"/>
      <c r="E12" s="7"/>
      <c r="F12" s="8" t="str">
        <f t="shared" si="0"/>
        <v/>
      </c>
      <c r="G12" s="3"/>
      <c r="H12" s="9" t="str">
        <f>IF(F12="","",IF(F12&lt;=Instructions!$F$9,"Yes!","No"))</f>
        <v/>
      </c>
      <c r="I12" s="3"/>
      <c r="J12" s="11" t="s">
        <v>8</v>
      </c>
      <c r="K12" s="12" t="str">
        <f>IF(SUM(F4:F34)=0,"",MIN(F4:F34))</f>
        <v/>
      </c>
      <c r="M12" s="2" t="e">
        <f t="shared" si="5"/>
        <v>#N/A</v>
      </c>
      <c r="N12" t="e">
        <f>IF(F12="",#N/A,Instructions!$F$9)</f>
        <v>#N/A</v>
      </c>
      <c r="O12" t="str">
        <f t="shared" si="2"/>
        <v/>
      </c>
      <c r="P12" t="str">
        <f t="shared" si="3"/>
        <v/>
      </c>
      <c r="Q12" t="str">
        <f t="shared" si="4"/>
        <v/>
      </c>
    </row>
    <row r="13" spans="1:17" ht="25" customHeight="1">
      <c r="A13" s="4">
        <v>10</v>
      </c>
      <c r="B13" s="6"/>
      <c r="C13" s="7"/>
      <c r="D13" s="6"/>
      <c r="E13" s="7"/>
      <c r="F13" s="8" t="str">
        <f t="shared" si="0"/>
        <v/>
      </c>
      <c r="G13" s="3"/>
      <c r="H13" s="9" t="str">
        <f>IF(F13="","",IF(F13&lt;=Instructions!$F$9,"Yes!","No"))</f>
        <v/>
      </c>
      <c r="I13" s="3"/>
      <c r="J13" s="13"/>
      <c r="K13" s="7"/>
      <c r="M13" s="2" t="e">
        <f t="shared" si="5"/>
        <v>#N/A</v>
      </c>
      <c r="N13" t="e">
        <f>IF(F13="",#N/A,Instructions!$F$9)</f>
        <v>#N/A</v>
      </c>
      <c r="O13" t="str">
        <f t="shared" si="2"/>
        <v/>
      </c>
      <c r="P13" t="str">
        <f t="shared" si="3"/>
        <v/>
      </c>
      <c r="Q13" t="str">
        <f t="shared" si="4"/>
        <v/>
      </c>
    </row>
    <row r="14" spans="1:17" ht="25" customHeight="1">
      <c r="A14" s="4">
        <v>11</v>
      </c>
      <c r="B14" s="6"/>
      <c r="C14" s="7"/>
      <c r="D14" s="6"/>
      <c r="E14" s="7"/>
      <c r="F14" s="8" t="str">
        <f t="shared" si="0"/>
        <v/>
      </c>
      <c r="G14" s="3"/>
      <c r="H14" s="9" t="str">
        <f>IF(F14="","",IF(F14&lt;=Instructions!$F$9,"Yes!","No"))</f>
        <v/>
      </c>
      <c r="I14" s="3"/>
      <c r="J14" s="10" t="s">
        <v>10</v>
      </c>
      <c r="K14" s="7"/>
      <c r="M14" s="2" t="e">
        <f t="shared" si="5"/>
        <v>#N/A</v>
      </c>
      <c r="N14" t="e">
        <f>IF(F14="",#N/A,Instructions!$F$9)</f>
        <v>#N/A</v>
      </c>
      <c r="O14" t="str">
        <f t="shared" si="2"/>
        <v/>
      </c>
      <c r="P14" t="str">
        <f t="shared" si="3"/>
        <v/>
      </c>
      <c r="Q14" t="str">
        <f t="shared" si="4"/>
        <v/>
      </c>
    </row>
    <row r="15" spans="1:17" ht="25" customHeight="1">
      <c r="A15" s="4">
        <v>12</v>
      </c>
      <c r="B15" s="6"/>
      <c r="C15" s="7"/>
      <c r="D15" s="6"/>
      <c r="E15" s="7"/>
      <c r="F15" s="8" t="str">
        <f t="shared" si="0"/>
        <v/>
      </c>
      <c r="G15" s="3"/>
      <c r="H15" s="9" t="str">
        <f>IF(F15="","",IF(F15&lt;=Instructions!$F$9,"Yes!","No"))</f>
        <v/>
      </c>
      <c r="I15" s="3"/>
      <c r="J15" s="11" t="s">
        <v>6</v>
      </c>
      <c r="K15" s="7" t="str">
        <f>IF(SUM(B4:B34)=0,"",MAX(B4:B34))</f>
        <v/>
      </c>
      <c r="M15" s="2" t="e">
        <f t="shared" si="5"/>
        <v>#N/A</v>
      </c>
      <c r="N15" t="e">
        <f>IF(F15="",#N/A,Instructions!$F$9)</f>
        <v>#N/A</v>
      </c>
      <c r="O15" t="str">
        <f t="shared" si="2"/>
        <v/>
      </c>
      <c r="P15" t="str">
        <f t="shared" si="3"/>
        <v/>
      </c>
      <c r="Q15" t="str">
        <f t="shared" si="4"/>
        <v/>
      </c>
    </row>
    <row r="16" spans="1:17" ht="25" customHeight="1">
      <c r="A16" s="4">
        <v>13</v>
      </c>
      <c r="B16" s="6"/>
      <c r="C16" s="7"/>
      <c r="D16" s="6"/>
      <c r="E16" s="7"/>
      <c r="F16" s="8" t="str">
        <f t="shared" si="0"/>
        <v/>
      </c>
      <c r="G16" s="3"/>
      <c r="H16" s="9" t="str">
        <f>IF(F16="","",IF(F16&lt;=Instructions!$F$9,"Yes!","No"))</f>
        <v/>
      </c>
      <c r="I16" s="3"/>
      <c r="J16" s="11" t="s">
        <v>7</v>
      </c>
      <c r="K16" s="7" t="str">
        <f>IF(SUM(D4:D34)=0,"",MAX(D4:D34))</f>
        <v/>
      </c>
      <c r="M16" s="2" t="e">
        <f t="shared" si="5"/>
        <v>#N/A</v>
      </c>
      <c r="N16" t="e">
        <f>IF(F16="",#N/A,Instructions!$F$9)</f>
        <v>#N/A</v>
      </c>
      <c r="O16" t="str">
        <f t="shared" si="2"/>
        <v/>
      </c>
      <c r="P16" t="str">
        <f t="shared" si="3"/>
        <v/>
      </c>
      <c r="Q16" t="str">
        <f t="shared" si="4"/>
        <v/>
      </c>
    </row>
    <row r="17" spans="1:17" ht="25" customHeight="1">
      <c r="A17" s="4">
        <v>14</v>
      </c>
      <c r="B17" s="6"/>
      <c r="C17" s="7"/>
      <c r="D17" s="6"/>
      <c r="E17" s="7"/>
      <c r="F17" s="8" t="str">
        <f t="shared" si="0"/>
        <v/>
      </c>
      <c r="G17" s="3"/>
      <c r="H17" s="9" t="str">
        <f>IF(F17="","",IF(F17&lt;=Instructions!$F$9,"Yes!","No"))</f>
        <v/>
      </c>
      <c r="I17" s="3"/>
      <c r="J17" s="11" t="s">
        <v>8</v>
      </c>
      <c r="K17" s="12" t="str">
        <f>IF(SUM(F4:F34)=0,"",MAX(F4:F34))</f>
        <v/>
      </c>
      <c r="M17" s="2" t="e">
        <f t="shared" si="5"/>
        <v>#N/A</v>
      </c>
      <c r="N17" t="e">
        <f>IF(F17="",#N/A,Instructions!$F$9)</f>
        <v>#N/A</v>
      </c>
      <c r="O17" t="str">
        <f t="shared" si="2"/>
        <v/>
      </c>
      <c r="P17" t="str">
        <f t="shared" si="3"/>
        <v/>
      </c>
      <c r="Q17" t="str">
        <f t="shared" si="4"/>
        <v/>
      </c>
    </row>
    <row r="18" spans="1:17" ht="25" customHeight="1">
      <c r="A18" s="4">
        <v>15</v>
      </c>
      <c r="B18" s="6"/>
      <c r="C18" s="7"/>
      <c r="D18" s="6"/>
      <c r="E18" s="7"/>
      <c r="F18" s="8" t="str">
        <f t="shared" si="0"/>
        <v/>
      </c>
      <c r="G18" s="3"/>
      <c r="H18" s="9" t="str">
        <f>IF(F18="","",IF(F18&lt;=Instructions!$F$9,"Yes!","No"))</f>
        <v/>
      </c>
      <c r="I18" s="3"/>
      <c r="J18" s="3"/>
      <c r="K18" s="3"/>
      <c r="M18" s="2" t="e">
        <f t="shared" si="5"/>
        <v>#N/A</v>
      </c>
      <c r="N18" t="e">
        <f>IF(F18="",#N/A,Instructions!$F$9)</f>
        <v>#N/A</v>
      </c>
      <c r="O18" t="str">
        <f t="shared" si="2"/>
        <v/>
      </c>
      <c r="P18" t="str">
        <f t="shared" si="3"/>
        <v/>
      </c>
      <c r="Q18" t="str">
        <f t="shared" si="4"/>
        <v/>
      </c>
    </row>
    <row r="19" spans="1:17" ht="25" customHeight="1">
      <c r="A19" s="4">
        <v>16</v>
      </c>
      <c r="B19" s="6"/>
      <c r="C19" s="7"/>
      <c r="D19" s="6"/>
      <c r="E19" s="7"/>
      <c r="F19" s="8" t="str">
        <f t="shared" si="0"/>
        <v/>
      </c>
      <c r="G19" s="3"/>
      <c r="H19" s="9" t="str">
        <f>IF(F19="","",IF(F19&lt;=Instructions!$F$9,"Yes!","No"))</f>
        <v/>
      </c>
      <c r="I19" s="3"/>
      <c r="J19" s="10" t="s">
        <v>11</v>
      </c>
      <c r="K19" s="3"/>
      <c r="M19" s="2" t="e">
        <f t="shared" si="5"/>
        <v>#N/A</v>
      </c>
      <c r="N19" t="e">
        <f>IF(F19="",#N/A,Instructions!$F$9)</f>
        <v>#N/A</v>
      </c>
      <c r="O19" t="str">
        <f t="shared" si="2"/>
        <v/>
      </c>
      <c r="P19" t="str">
        <f t="shared" si="3"/>
        <v/>
      </c>
      <c r="Q19" t="str">
        <f t="shared" si="4"/>
        <v/>
      </c>
    </row>
    <row r="20" spans="1:17" ht="25" customHeight="1">
      <c r="A20" s="4">
        <v>17</v>
      </c>
      <c r="B20" s="6"/>
      <c r="C20" s="7"/>
      <c r="D20" s="6"/>
      <c r="E20" s="7"/>
      <c r="F20" s="8" t="str">
        <f t="shared" si="0"/>
        <v/>
      </c>
      <c r="G20" s="3"/>
      <c r="H20" s="9" t="str">
        <f>IF(F20="","",IF(F20&lt;=Instructions!$F$9,"Yes!","No"))</f>
        <v/>
      </c>
      <c r="I20" s="3"/>
      <c r="J20" s="11" t="s">
        <v>6</v>
      </c>
      <c r="K20" s="12" t="str">
        <f>IF(SUM(B4:B34)=0,"",K15-K10)</f>
        <v/>
      </c>
      <c r="M20" s="2" t="e">
        <f t="shared" si="5"/>
        <v>#N/A</v>
      </c>
      <c r="N20" t="e">
        <f>IF(F20="",#N/A,Instructions!$F$9)</f>
        <v>#N/A</v>
      </c>
      <c r="O20" t="str">
        <f t="shared" si="2"/>
        <v/>
      </c>
      <c r="P20" t="str">
        <f t="shared" si="3"/>
        <v/>
      </c>
      <c r="Q20" t="str">
        <f t="shared" si="4"/>
        <v/>
      </c>
    </row>
    <row r="21" spans="1:17" ht="25" customHeight="1">
      <c r="A21" s="4">
        <v>18</v>
      </c>
      <c r="B21" s="6"/>
      <c r="C21" s="7"/>
      <c r="D21" s="6"/>
      <c r="E21" s="7"/>
      <c r="F21" s="8" t="str">
        <f t="shared" si="0"/>
        <v/>
      </c>
      <c r="G21" s="3"/>
      <c r="H21" s="9" t="str">
        <f>IF(F21="","",IF(F21&lt;=Instructions!$F$9,"Yes!","No"))</f>
        <v/>
      </c>
      <c r="I21" s="3"/>
      <c r="J21" s="11" t="s">
        <v>7</v>
      </c>
      <c r="K21" s="12" t="str">
        <f>IF(SUM(D4:D34)=0,"",K16-K11)</f>
        <v/>
      </c>
      <c r="M21" s="2" t="e">
        <f t="shared" si="5"/>
        <v>#N/A</v>
      </c>
      <c r="N21" t="e">
        <f>IF(F21="",#N/A,Instructions!$F$9)</f>
        <v>#N/A</v>
      </c>
      <c r="O21" t="str">
        <f t="shared" si="2"/>
        <v/>
      </c>
      <c r="P21" t="str">
        <f t="shared" si="3"/>
        <v/>
      </c>
      <c r="Q21" t="str">
        <f t="shared" si="4"/>
        <v/>
      </c>
    </row>
    <row r="22" spans="1:17" ht="25" customHeight="1">
      <c r="A22" s="4">
        <v>19</v>
      </c>
      <c r="B22" s="6"/>
      <c r="C22" s="7"/>
      <c r="D22" s="6"/>
      <c r="E22" s="7"/>
      <c r="F22" s="8" t="str">
        <f t="shared" si="0"/>
        <v/>
      </c>
      <c r="G22" s="3"/>
      <c r="H22" s="9" t="str">
        <f>IF(F22="","",IF(F22&lt;=Instructions!$F$9,"Yes!","No"))</f>
        <v/>
      </c>
      <c r="I22" s="3"/>
      <c r="J22" s="11" t="s">
        <v>8</v>
      </c>
      <c r="K22" s="12" t="str">
        <f>IF(SUM(F4:F34)=0,"",K17-K12)</f>
        <v/>
      </c>
      <c r="M22" s="2" t="e">
        <f t="shared" si="5"/>
        <v>#N/A</v>
      </c>
      <c r="N22" t="e">
        <f>IF(F22="",#N/A,Instructions!$F$9)</f>
        <v>#N/A</v>
      </c>
      <c r="O22" t="str">
        <f t="shared" si="2"/>
        <v/>
      </c>
      <c r="P22" t="str">
        <f t="shared" si="3"/>
        <v/>
      </c>
      <c r="Q22" t="str">
        <f t="shared" si="4"/>
        <v/>
      </c>
    </row>
    <row r="23" spans="1:17" ht="25" customHeight="1">
      <c r="A23" s="4">
        <v>20</v>
      </c>
      <c r="B23" s="6"/>
      <c r="C23" s="7"/>
      <c r="D23" s="6"/>
      <c r="E23" s="7"/>
      <c r="F23" s="8" t="str">
        <f t="shared" si="0"/>
        <v/>
      </c>
      <c r="G23" s="3"/>
      <c r="H23" s="9" t="str">
        <f>IF(F23="","",IF(F23&lt;=Instructions!$F$9,"Yes!","No"))</f>
        <v/>
      </c>
      <c r="I23" s="3"/>
      <c r="J23" s="3"/>
      <c r="K23" s="3"/>
      <c r="M23" s="2" t="e">
        <f t="shared" si="5"/>
        <v>#N/A</v>
      </c>
      <c r="N23" t="e">
        <f>IF(F23="",#N/A,Instructions!$F$9)</f>
        <v>#N/A</v>
      </c>
      <c r="O23" t="str">
        <f t="shared" si="2"/>
        <v/>
      </c>
      <c r="P23" t="str">
        <f t="shared" si="3"/>
        <v/>
      </c>
      <c r="Q23" t="str">
        <f t="shared" si="4"/>
        <v/>
      </c>
    </row>
    <row r="24" spans="1:17" ht="25" customHeight="1">
      <c r="A24" s="4">
        <v>21</v>
      </c>
      <c r="B24" s="6"/>
      <c r="C24" s="7"/>
      <c r="D24" s="6"/>
      <c r="E24" s="7"/>
      <c r="F24" s="8" t="str">
        <f t="shared" si="0"/>
        <v/>
      </c>
      <c r="G24" s="3"/>
      <c r="H24" s="9" t="str">
        <f>IF(F24="","",IF(F24&lt;=Instructions!$F$9,"Yes!","No"))</f>
        <v/>
      </c>
      <c r="I24" s="3"/>
      <c r="J24" s="27" t="s">
        <v>31</v>
      </c>
      <c r="K24" s="28"/>
      <c r="M24" s="2" t="e">
        <f t="shared" si="5"/>
        <v>#N/A</v>
      </c>
      <c r="N24" t="e">
        <f>IF(F24="",#N/A,Instructions!$F$9)</f>
        <v>#N/A</v>
      </c>
      <c r="O24" t="str">
        <f t="shared" si="2"/>
        <v/>
      </c>
      <c r="P24" t="str">
        <f t="shared" si="3"/>
        <v/>
      </c>
      <c r="Q24" t="str">
        <f t="shared" si="4"/>
        <v/>
      </c>
    </row>
    <row r="25" spans="1:17" ht="25" customHeight="1">
      <c r="A25" s="4">
        <v>22</v>
      </c>
      <c r="B25" s="6"/>
      <c r="C25" s="7"/>
      <c r="D25" s="6"/>
      <c r="E25" s="7"/>
      <c r="F25" s="8" t="str">
        <f t="shared" si="0"/>
        <v/>
      </c>
      <c r="G25" s="3"/>
      <c r="H25" s="9" t="str">
        <f>IF(F25="","",IF(F25&lt;=Instructions!$F$9,"Yes!","No"))</f>
        <v/>
      </c>
      <c r="I25" s="3"/>
      <c r="J25" s="28"/>
      <c r="K25" s="28"/>
      <c r="M25" s="2" t="e">
        <f t="shared" si="5"/>
        <v>#N/A</v>
      </c>
      <c r="N25" t="e">
        <f>IF(F25="",#N/A,Instructions!$F$9)</f>
        <v>#N/A</v>
      </c>
      <c r="O25" t="str">
        <f t="shared" si="2"/>
        <v/>
      </c>
      <c r="P25" t="str">
        <f t="shared" si="3"/>
        <v/>
      </c>
      <c r="Q25" t="str">
        <f t="shared" si="4"/>
        <v/>
      </c>
    </row>
    <row r="26" spans="1:17" ht="25" customHeight="1">
      <c r="A26" s="4">
        <v>23</v>
      </c>
      <c r="B26" s="6"/>
      <c r="C26" s="7"/>
      <c r="D26" s="6"/>
      <c r="E26" s="7"/>
      <c r="F26" s="8" t="str">
        <f t="shared" si="0"/>
        <v/>
      </c>
      <c r="G26" s="3"/>
      <c r="H26" s="9" t="str">
        <f>IF(F26="","",IF(F26&lt;=Instructions!$F$9,"Yes!","No"))</f>
        <v/>
      </c>
      <c r="I26" s="3"/>
      <c r="J26" s="11" t="s">
        <v>29</v>
      </c>
      <c r="K26" s="14" t="str">
        <f>IF(SUM(O4:O34)=0,"",SUM(P4:P34)/SUM(O4:O34))</f>
        <v/>
      </c>
      <c r="M26" s="2" t="e">
        <f t="shared" si="5"/>
        <v>#N/A</v>
      </c>
      <c r="N26" t="e">
        <f>IF(F26="",#N/A,Instructions!$F$9)</f>
        <v>#N/A</v>
      </c>
      <c r="O26" t="str">
        <f t="shared" si="2"/>
        <v/>
      </c>
      <c r="P26" t="str">
        <f t="shared" si="3"/>
        <v/>
      </c>
      <c r="Q26" t="str">
        <f t="shared" si="4"/>
        <v/>
      </c>
    </row>
    <row r="27" spans="1:17" ht="25" customHeight="1">
      <c r="A27" s="4">
        <v>24</v>
      </c>
      <c r="B27" s="6"/>
      <c r="C27" s="7"/>
      <c r="D27" s="6"/>
      <c r="E27" s="7"/>
      <c r="F27" s="8" t="str">
        <f t="shared" si="0"/>
        <v/>
      </c>
      <c r="G27" s="3"/>
      <c r="H27" s="9" t="str">
        <f>IF(F27="","",IF(F27&lt;=Instructions!$F$9,"Yes!","No"))</f>
        <v/>
      </c>
      <c r="I27" s="3"/>
      <c r="J27" s="11" t="s">
        <v>30</v>
      </c>
      <c r="K27" s="14" t="str">
        <f>IF(SUM(O4:O34)=0,"",SUM(Q4:Q34)/SUM(O4:O34))</f>
        <v/>
      </c>
      <c r="M27" s="2" t="e">
        <f t="shared" si="5"/>
        <v>#N/A</v>
      </c>
      <c r="N27" t="e">
        <f>IF(F27="",#N/A,Instructions!$F$9)</f>
        <v>#N/A</v>
      </c>
      <c r="O27" t="str">
        <f t="shared" si="2"/>
        <v/>
      </c>
      <c r="P27" t="str">
        <f t="shared" si="3"/>
        <v/>
      </c>
      <c r="Q27" t="str">
        <f t="shared" si="4"/>
        <v/>
      </c>
    </row>
    <row r="28" spans="1:17" ht="25" customHeight="1">
      <c r="A28" s="4">
        <v>25</v>
      </c>
      <c r="B28" s="6"/>
      <c r="C28" s="7"/>
      <c r="D28" s="6"/>
      <c r="E28" s="7"/>
      <c r="F28" s="8" t="str">
        <f t="shared" si="0"/>
        <v/>
      </c>
      <c r="G28" s="3"/>
      <c r="H28" s="9" t="str">
        <f>IF(F28="","",IF(F28&lt;=Instructions!$F$9,"Yes!","No"))</f>
        <v/>
      </c>
      <c r="I28" s="3"/>
      <c r="J28" s="3"/>
      <c r="K28" s="3"/>
      <c r="M28" s="2" t="e">
        <f t="shared" si="5"/>
        <v>#N/A</v>
      </c>
      <c r="N28" t="e">
        <f>IF(F28="",#N/A,Instructions!$F$9)</f>
        <v>#N/A</v>
      </c>
      <c r="O28" t="str">
        <f t="shared" si="2"/>
        <v/>
      </c>
      <c r="P28" t="str">
        <f t="shared" si="3"/>
        <v/>
      </c>
      <c r="Q28" t="str">
        <f t="shared" si="4"/>
        <v/>
      </c>
    </row>
    <row r="29" spans="1:17" ht="25" customHeight="1">
      <c r="A29" s="4">
        <v>26</v>
      </c>
      <c r="B29" s="6"/>
      <c r="C29" s="7"/>
      <c r="D29" s="6"/>
      <c r="E29" s="7"/>
      <c r="F29" s="8" t="str">
        <f t="shared" si="0"/>
        <v/>
      </c>
      <c r="G29" s="3"/>
      <c r="H29" s="9" t="str">
        <f>IF(F29="","",IF(F29&lt;=Instructions!$F$9,"Yes!","No"))</f>
        <v/>
      </c>
      <c r="I29" s="3"/>
      <c r="J29" s="3"/>
      <c r="K29" s="3"/>
      <c r="M29" s="2" t="e">
        <f t="shared" si="5"/>
        <v>#N/A</v>
      </c>
      <c r="N29" t="e">
        <f>IF(F29="",#N/A,Instructions!$F$9)</f>
        <v>#N/A</v>
      </c>
      <c r="O29" t="str">
        <f t="shared" si="2"/>
        <v/>
      </c>
      <c r="P29" t="str">
        <f t="shared" si="3"/>
        <v/>
      </c>
      <c r="Q29" t="str">
        <f t="shared" si="4"/>
        <v/>
      </c>
    </row>
    <row r="30" spans="1:17" ht="25" customHeight="1">
      <c r="A30" s="4">
        <v>27</v>
      </c>
      <c r="B30" s="6"/>
      <c r="C30" s="7"/>
      <c r="D30" s="6"/>
      <c r="E30" s="7"/>
      <c r="F30" s="8" t="str">
        <f t="shared" si="0"/>
        <v/>
      </c>
      <c r="G30" s="3"/>
      <c r="H30" s="9" t="str">
        <f>IF(F30="","",IF(F30&lt;=Instructions!$F$9,"Yes!","No"))</f>
        <v/>
      </c>
      <c r="I30" s="3"/>
      <c r="J30" s="3"/>
      <c r="K30" s="3"/>
      <c r="M30" s="2" t="e">
        <f t="shared" si="5"/>
        <v>#N/A</v>
      </c>
      <c r="N30" t="e">
        <f>IF(F30="",#N/A,Instructions!$F$9)</f>
        <v>#N/A</v>
      </c>
      <c r="O30" t="str">
        <f t="shared" si="2"/>
        <v/>
      </c>
      <c r="P30" t="str">
        <f t="shared" si="3"/>
        <v/>
      </c>
      <c r="Q30" t="str">
        <f t="shared" si="4"/>
        <v/>
      </c>
    </row>
    <row r="31" spans="1:17" ht="25" customHeight="1">
      <c r="A31" s="4">
        <v>28</v>
      </c>
      <c r="B31" s="6"/>
      <c r="C31" s="7"/>
      <c r="D31" s="6"/>
      <c r="E31" s="7"/>
      <c r="F31" s="8" t="str">
        <f t="shared" si="0"/>
        <v/>
      </c>
      <c r="G31" s="3"/>
      <c r="H31" s="9" t="str">
        <f>IF(F31="","",IF(F31&lt;=Instructions!$F$9,"Yes!","No"))</f>
        <v/>
      </c>
      <c r="I31" s="3"/>
      <c r="J31" s="3"/>
      <c r="K31" s="3"/>
      <c r="M31" s="2" t="e">
        <f t="shared" si="5"/>
        <v>#N/A</v>
      </c>
      <c r="N31" t="e">
        <f>IF(F31="",#N/A,Instructions!$F$9)</f>
        <v>#N/A</v>
      </c>
      <c r="O31" t="str">
        <f t="shared" si="2"/>
        <v/>
      </c>
      <c r="P31" t="str">
        <f t="shared" si="3"/>
        <v/>
      </c>
      <c r="Q31" t="str">
        <f t="shared" si="4"/>
        <v/>
      </c>
    </row>
    <row r="32" spans="1:17" ht="25" customHeight="1">
      <c r="A32" s="4">
        <v>29</v>
      </c>
      <c r="B32" s="6"/>
      <c r="C32" s="7"/>
      <c r="D32" s="6"/>
      <c r="E32" s="7"/>
      <c r="F32" s="8" t="str">
        <f t="shared" si="0"/>
        <v/>
      </c>
      <c r="G32" s="3"/>
      <c r="H32" s="9" t="str">
        <f>IF(F32="","",IF(F32&lt;=Instructions!$F$9,"Yes!","No"))</f>
        <v/>
      </c>
      <c r="I32" s="3"/>
      <c r="J32" s="3"/>
      <c r="K32" s="3"/>
      <c r="M32" s="2" t="e">
        <f t="shared" si="5"/>
        <v>#N/A</v>
      </c>
      <c r="N32" t="e">
        <f>IF(F32="",#N/A,Instructions!$F$9)</f>
        <v>#N/A</v>
      </c>
      <c r="O32" t="str">
        <f t="shared" si="2"/>
        <v/>
      </c>
      <c r="P32" t="str">
        <f t="shared" si="3"/>
        <v/>
      </c>
      <c r="Q32" t="str">
        <f t="shared" si="4"/>
        <v/>
      </c>
    </row>
    <row r="33" spans="1:17" ht="25" customHeight="1">
      <c r="A33" s="4">
        <v>30</v>
      </c>
      <c r="B33" s="6"/>
      <c r="C33" s="7"/>
      <c r="D33" s="6"/>
      <c r="E33" s="7"/>
      <c r="F33" s="8" t="str">
        <f t="shared" si="0"/>
        <v/>
      </c>
      <c r="G33" s="3"/>
      <c r="H33" s="9" t="str">
        <f>IF(F33="","",IF(F33&lt;=Instructions!$F$9,"Yes!","No"))</f>
        <v/>
      </c>
      <c r="I33" s="3"/>
      <c r="J33" s="3"/>
      <c r="K33" s="3"/>
      <c r="M33" s="2" t="e">
        <f t="shared" si="5"/>
        <v>#N/A</v>
      </c>
      <c r="N33" t="e">
        <f>IF(F33="",#N/A,Instructions!$F$9)</f>
        <v>#N/A</v>
      </c>
      <c r="O33" t="str">
        <f t="shared" si="2"/>
        <v/>
      </c>
      <c r="P33" t="str">
        <f t="shared" si="3"/>
        <v/>
      </c>
      <c r="Q33" t="str">
        <f t="shared" si="4"/>
        <v/>
      </c>
    </row>
    <row r="34" spans="1:17" ht="25" customHeight="1">
      <c r="A34" s="4">
        <v>31</v>
      </c>
      <c r="B34" s="6"/>
      <c r="C34" s="7"/>
      <c r="D34" s="6"/>
      <c r="E34" s="7"/>
      <c r="F34" s="8" t="str">
        <f t="shared" si="0"/>
        <v/>
      </c>
      <c r="G34" s="3"/>
      <c r="H34" s="9" t="str">
        <f>IF(F34="","",IF(F34&lt;=Instructions!$F$9,"Yes!","No"))</f>
        <v/>
      </c>
      <c r="I34" s="3"/>
      <c r="J34" s="3"/>
      <c r="K34" s="3"/>
      <c r="M34" s="2" t="e">
        <f t="shared" si="5"/>
        <v>#N/A</v>
      </c>
      <c r="N34" t="e">
        <f>IF(F34="",#N/A,Instructions!$F$9)</f>
        <v>#N/A</v>
      </c>
      <c r="O34" t="str">
        <f t="shared" si="2"/>
        <v/>
      </c>
      <c r="P34" t="str">
        <f t="shared" si="3"/>
        <v/>
      </c>
      <c r="Q34" t="str">
        <f t="shared" si="4"/>
        <v/>
      </c>
    </row>
    <row r="35" spans="1:17" ht="1" customHeight="1"/>
    <row r="36" spans="1:17" ht="1" customHeight="1"/>
    <row r="37" spans="1:17" ht="1" customHeight="1">
      <c r="D37" s="1"/>
      <c r="F37" s="2"/>
    </row>
    <row r="38" spans="1:17" ht="1" customHeight="1"/>
    <row r="39" spans="1:17" ht="1" customHeight="1"/>
    <row r="40" spans="1:17" ht="1" customHeight="1"/>
    <row r="41" spans="1:17" ht="1" customHeight="1"/>
    <row r="42" spans="1:17" ht="1" customHeight="1"/>
    <row r="43" spans="1:17" ht="1" customHeight="1"/>
    <row r="44" spans="1:17" ht="1" customHeight="1"/>
    <row r="45" spans="1:17" ht="1" customHeight="1"/>
    <row r="46" spans="1:17" ht="1" customHeight="1"/>
    <row r="47" spans="1:17" ht="1" customHeight="1"/>
    <row r="48" spans="1:17" ht="1" customHeight="1"/>
    <row r="49" ht="1" customHeight="1"/>
    <row r="50" ht="1" customHeight="1"/>
    <row r="51" ht="1" customHeight="1"/>
    <row r="52" ht="1" customHeight="1"/>
    <row r="53" ht="1" customHeight="1"/>
    <row r="54" ht="1" customHeight="1"/>
    <row r="55" ht="1" customHeight="1"/>
    <row r="56" ht="1" customHeight="1"/>
    <row r="57" ht="1" customHeight="1"/>
    <row r="58" ht="1" customHeight="1"/>
    <row r="59" ht="1" customHeight="1"/>
    <row r="60" ht="1" customHeight="1"/>
    <row r="61" ht="1" customHeight="1"/>
    <row r="62" ht="1" customHeight="1"/>
    <row r="63" ht="1" customHeight="1"/>
    <row r="64" ht="1" customHeight="1"/>
    <row r="65" ht="1" customHeight="1"/>
    <row r="66" ht="1" customHeight="1"/>
    <row r="67" ht="1" customHeight="1"/>
    <row r="68" ht="1" customHeight="1"/>
    <row r="69" ht="1" customHeight="1"/>
    <row r="70" ht="1" customHeight="1"/>
    <row r="71" ht="1" customHeight="1"/>
    <row r="72" ht="1" customHeight="1"/>
    <row r="73" ht="1" customHeight="1"/>
    <row r="74" ht="1" customHeight="1"/>
    <row r="75" ht="1" customHeight="1"/>
    <row r="76" ht="1" customHeight="1"/>
    <row r="77" ht="1" customHeight="1"/>
    <row r="78" ht="1" customHeight="1"/>
    <row r="79" ht="1" customHeight="1"/>
    <row r="80" ht="1" customHeight="1"/>
    <row r="81" ht="1" customHeight="1"/>
    <row r="82" ht="1" customHeight="1"/>
    <row r="83" ht="1" customHeight="1"/>
    <row r="84" ht="1" customHeight="1"/>
    <row r="85" ht="1" customHeight="1"/>
    <row r="86" ht="1" customHeight="1"/>
    <row r="87" ht="1" customHeight="1"/>
    <row r="88" ht="1" customHeight="1"/>
    <row r="89" ht="1" customHeight="1"/>
    <row r="90" ht="1" customHeight="1"/>
    <row r="91" ht="1" customHeight="1"/>
    <row r="92" ht="1" customHeight="1"/>
    <row r="93" ht="1" customHeight="1"/>
    <row r="94" ht="1" customHeight="1"/>
    <row r="95" ht="1" customHeight="1"/>
    <row r="96" ht="1" customHeight="1"/>
    <row r="97" ht="1" customHeight="1"/>
    <row r="98" ht="1" customHeight="1"/>
    <row r="99" ht="1" customHeight="1"/>
    <row r="100" ht="1" customHeight="1"/>
    <row r="101" ht="1" customHeight="1"/>
    <row r="102" ht="1" customHeight="1"/>
    <row r="103" ht="1" customHeight="1"/>
    <row r="104" ht="1" customHeight="1"/>
    <row r="105" ht="1" customHeight="1"/>
    <row r="106" ht="1" customHeight="1"/>
    <row r="107" ht="1" customHeight="1"/>
    <row r="108" ht="1" customHeight="1"/>
    <row r="109" ht="1" customHeight="1"/>
    <row r="110" ht="1" customHeight="1"/>
    <row r="111" ht="1" customHeight="1"/>
    <row r="112" ht="1" customHeight="1"/>
    <row r="113" ht="1" customHeight="1"/>
    <row r="114" ht="1" customHeight="1"/>
    <row r="115" ht="1" customHeight="1"/>
    <row r="116" ht="1" customHeight="1"/>
    <row r="117" ht="1" customHeight="1"/>
    <row r="118" ht="1" customHeight="1"/>
    <row r="119" ht="1" customHeight="1"/>
    <row r="120" ht="1" customHeight="1"/>
    <row r="121" ht="1" customHeight="1"/>
    <row r="122" ht="1" customHeight="1"/>
    <row r="123" ht="1" customHeight="1"/>
    <row r="124" ht="1" customHeight="1"/>
    <row r="125" ht="1" customHeight="1"/>
    <row r="126" ht="1" customHeight="1"/>
    <row r="127" ht="1" customHeight="1"/>
    <row r="128" ht="1" customHeight="1"/>
    <row r="129" ht="1" customHeight="1"/>
    <row r="130" ht="1" customHeight="1"/>
    <row r="131" ht="1" customHeight="1"/>
    <row r="132" ht="1" customHeight="1"/>
    <row r="133" ht="1" customHeight="1"/>
    <row r="134" ht="1" customHeight="1"/>
    <row r="135" ht="1" customHeight="1"/>
    <row r="136" ht="1" customHeight="1"/>
    <row r="137" ht="1" customHeight="1"/>
    <row r="138" ht="1" customHeight="1"/>
    <row r="139" ht="1" customHeight="1"/>
    <row r="140" ht="1" customHeight="1"/>
    <row r="141" ht="1" customHeight="1"/>
    <row r="142" ht="1" customHeight="1"/>
    <row r="143" ht="1" customHeight="1"/>
    <row r="144" ht="1" customHeight="1"/>
    <row r="145" ht="1" customHeight="1"/>
    <row r="146" ht="1" customHeight="1"/>
    <row r="147" ht="1" customHeight="1"/>
    <row r="148" ht="1" customHeight="1"/>
    <row r="149" ht="1" customHeight="1"/>
    <row r="150" ht="1" customHeight="1"/>
    <row r="151" ht="1" customHeight="1"/>
    <row r="152" ht="1" customHeight="1"/>
    <row r="153" ht="1" customHeight="1"/>
    <row r="154" ht="1" customHeight="1"/>
    <row r="155" ht="1" customHeight="1"/>
    <row r="156" ht="1" customHeight="1"/>
    <row r="157" ht="1" customHeight="1"/>
    <row r="158" ht="1" customHeight="1"/>
    <row r="159" ht="1" customHeight="1"/>
    <row r="160" ht="1" customHeight="1"/>
    <row r="161" ht="1" customHeight="1"/>
    <row r="162" ht="1" customHeight="1"/>
    <row r="163" ht="1" customHeight="1"/>
    <row r="164" ht="1" customHeight="1"/>
    <row r="165" ht="1" customHeight="1"/>
    <row r="166" ht="1" customHeight="1"/>
    <row r="167" ht="1" customHeight="1"/>
    <row r="168" ht="1" customHeight="1"/>
    <row r="169" ht="1" customHeight="1"/>
    <row r="170" ht="1" customHeight="1"/>
    <row r="171" ht="1" customHeight="1"/>
    <row r="172" ht="1" customHeight="1"/>
    <row r="173" ht="1" customHeight="1"/>
    <row r="174" ht="1" customHeight="1"/>
    <row r="175" ht="1" customHeight="1"/>
    <row r="176" ht="1" customHeight="1"/>
    <row r="177" ht="1" customHeight="1"/>
    <row r="178" ht="1" customHeight="1"/>
    <row r="179" ht="1" customHeight="1"/>
    <row r="180" ht="1" customHeight="1"/>
    <row r="181" ht="1" customHeight="1"/>
    <row r="182" ht="1" customHeight="1"/>
    <row r="183" ht="1" customHeight="1"/>
    <row r="184" ht="1" customHeight="1"/>
    <row r="185" ht="1" customHeight="1"/>
    <row r="186" ht="1" customHeight="1"/>
    <row r="187" ht="1" customHeight="1"/>
    <row r="188" ht="1" customHeight="1"/>
    <row r="189" ht="1" customHeight="1"/>
    <row r="190" ht="1" customHeight="1"/>
    <row r="191" ht="1" customHeight="1"/>
    <row r="192" ht="1" customHeight="1"/>
    <row r="193" ht="1" customHeight="1"/>
    <row r="194" ht="1" customHeight="1"/>
    <row r="195" ht="1" customHeight="1"/>
    <row r="196" ht="1" customHeight="1"/>
    <row r="197" ht="1" customHeight="1"/>
    <row r="198" ht="1" customHeight="1"/>
    <row r="199" ht="1" customHeight="1"/>
    <row r="200" ht="1" customHeight="1"/>
    <row r="201" ht="1" customHeight="1"/>
    <row r="202" ht="1" customHeight="1"/>
    <row r="203" ht="1" customHeight="1"/>
    <row r="204" ht="1" customHeight="1"/>
    <row r="205" ht="1" customHeight="1"/>
    <row r="206" ht="1" customHeight="1"/>
    <row r="207" ht="1" customHeight="1"/>
    <row r="208" ht="1" customHeight="1"/>
    <row r="209" ht="1" customHeight="1"/>
    <row r="210" ht="1" customHeight="1"/>
    <row r="211" ht="1" customHeight="1"/>
    <row r="212" ht="1" customHeight="1"/>
    <row r="213" ht="1" customHeight="1"/>
    <row r="214" ht="1" customHeight="1"/>
    <row r="215" ht="1" customHeight="1"/>
    <row r="216" ht="1" customHeight="1"/>
    <row r="217" ht="1" customHeight="1"/>
    <row r="218" ht="1" customHeight="1"/>
    <row r="219" ht="1" customHeight="1"/>
    <row r="220" ht="1" customHeight="1"/>
    <row r="221" ht="1" customHeight="1"/>
    <row r="222" ht="1" customHeight="1"/>
    <row r="223" ht="1" customHeight="1"/>
    <row r="224" ht="1" customHeight="1"/>
    <row r="225" ht="1" customHeight="1"/>
    <row r="226" ht="1" customHeight="1"/>
    <row r="227" ht="1" customHeight="1"/>
    <row r="228" ht="1" customHeight="1"/>
    <row r="229" ht="1" customHeight="1"/>
    <row r="230" ht="1" customHeight="1"/>
    <row r="231" ht="1" customHeight="1"/>
    <row r="232" ht="1" customHeight="1"/>
    <row r="233" ht="1" customHeight="1"/>
    <row r="234" ht="1" customHeight="1"/>
    <row r="235" ht="1" customHeight="1"/>
    <row r="236" ht="1" customHeight="1"/>
    <row r="237" ht="1" customHeight="1"/>
    <row r="238" ht="1" customHeight="1"/>
    <row r="239" ht="1" customHeight="1"/>
    <row r="240" ht="1" customHeight="1"/>
    <row r="241" ht="1" customHeight="1"/>
    <row r="242" ht="1" customHeight="1"/>
    <row r="243" ht="1" customHeight="1"/>
    <row r="244" ht="1" customHeight="1"/>
    <row r="245" ht="1" customHeight="1"/>
    <row r="246" ht="1" customHeight="1"/>
    <row r="247" ht="1" customHeight="1"/>
    <row r="248" ht="1" customHeight="1"/>
    <row r="249" ht="1" customHeight="1"/>
    <row r="250" ht="1" customHeight="1"/>
    <row r="251" ht="1" customHeight="1"/>
    <row r="252" ht="1" customHeight="1"/>
    <row r="253" ht="1" customHeight="1"/>
    <row r="254" ht="1" customHeight="1"/>
    <row r="255" ht="1" customHeight="1"/>
    <row r="256" ht="1" customHeight="1"/>
    <row r="257" ht="1" customHeight="1"/>
    <row r="258" ht="1" customHeight="1"/>
    <row r="259" ht="1" customHeight="1"/>
    <row r="260" ht="1" customHeight="1"/>
    <row r="261" ht="1" customHeight="1"/>
    <row r="262" ht="1" customHeight="1"/>
    <row r="263" ht="1" customHeight="1"/>
    <row r="264" ht="1" customHeight="1"/>
    <row r="265" ht="1" customHeight="1"/>
    <row r="266" ht="1" customHeight="1"/>
    <row r="267" ht="1" customHeight="1"/>
    <row r="268" ht="1" customHeight="1"/>
    <row r="269" ht="1" customHeight="1"/>
    <row r="270" ht="1" customHeight="1"/>
    <row r="271" ht="1" customHeight="1"/>
    <row r="272" ht="1" customHeight="1"/>
    <row r="273" ht="1" customHeight="1"/>
    <row r="274" ht="1" customHeight="1"/>
    <row r="275" ht="1" customHeight="1"/>
    <row r="276" ht="1" customHeight="1"/>
    <row r="277" ht="1" customHeight="1"/>
    <row r="278" ht="1" customHeight="1"/>
    <row r="279" ht="1" customHeight="1"/>
    <row r="280" ht="1" customHeight="1"/>
    <row r="281" ht="1" customHeight="1"/>
    <row r="282" ht="1" customHeight="1"/>
    <row r="283" ht="1" customHeight="1"/>
    <row r="284" ht="1" customHeight="1"/>
    <row r="285" ht="1" customHeight="1"/>
    <row r="286" ht="1" customHeight="1"/>
    <row r="287" ht="1" customHeight="1"/>
    <row r="288" ht="1" customHeight="1"/>
    <row r="289" ht="1" customHeight="1"/>
    <row r="290" ht="1" customHeight="1"/>
    <row r="291" ht="1" customHeight="1"/>
    <row r="292" ht="1" customHeight="1"/>
    <row r="293" ht="1" customHeight="1"/>
    <row r="294" ht="1" customHeight="1"/>
    <row r="295" ht="1" customHeight="1"/>
    <row r="296" ht="1" customHeight="1"/>
    <row r="297" ht="1" customHeight="1"/>
    <row r="298" ht="1" customHeight="1"/>
    <row r="299" ht="1" customHeight="1"/>
    <row r="300" ht="1" customHeight="1"/>
    <row r="301" ht="1" customHeight="1"/>
    <row r="302" ht="1" customHeight="1"/>
    <row r="303" ht="1" customHeight="1"/>
    <row r="304" ht="1" customHeight="1"/>
    <row r="305" ht="1" customHeight="1"/>
    <row r="306" ht="1" customHeight="1"/>
    <row r="307" ht="1" customHeight="1"/>
    <row r="308" ht="1" customHeight="1"/>
    <row r="309" ht="1" customHeight="1"/>
    <row r="310" ht="1" customHeight="1"/>
    <row r="311" ht="1" customHeight="1"/>
    <row r="312" ht="1" customHeight="1"/>
    <row r="313" ht="1" customHeight="1"/>
    <row r="314" ht="1" customHeight="1"/>
    <row r="315" ht="1" customHeight="1"/>
    <row r="316" ht="1" customHeight="1"/>
    <row r="317" ht="1" customHeight="1"/>
    <row r="318" ht="1" customHeight="1"/>
    <row r="319" ht="1" customHeight="1"/>
    <row r="320" ht="1" customHeight="1"/>
    <row r="321" ht="1" customHeight="1"/>
    <row r="322" ht="1" customHeight="1"/>
    <row r="323" ht="1" customHeight="1"/>
    <row r="324" ht="1" customHeight="1"/>
    <row r="325" ht="1" customHeight="1"/>
    <row r="326" ht="1" customHeight="1"/>
    <row r="327" ht="1" customHeight="1"/>
    <row r="328" ht="1" customHeight="1"/>
    <row r="329" ht="1" customHeight="1"/>
    <row r="330" ht="1" customHeight="1"/>
    <row r="331" ht="1" customHeight="1"/>
    <row r="332" ht="1" customHeight="1"/>
    <row r="333" ht="1" customHeight="1"/>
    <row r="334" ht="1" customHeight="1"/>
    <row r="335" ht="1" customHeight="1"/>
    <row r="336" ht="1" customHeight="1"/>
    <row r="337" ht="1" customHeight="1"/>
    <row r="338" ht="1" customHeight="1"/>
    <row r="339" ht="1" customHeight="1"/>
    <row r="340" ht="1" customHeight="1"/>
    <row r="341" ht="1" customHeight="1"/>
    <row r="342" ht="1" customHeight="1"/>
    <row r="343" ht="1" customHeight="1"/>
    <row r="344" ht="1" customHeight="1"/>
    <row r="345" ht="1" customHeight="1"/>
    <row r="346" ht="1" customHeight="1"/>
    <row r="347" ht="1" customHeight="1"/>
    <row r="348" ht="1" customHeight="1"/>
    <row r="349" ht="1" customHeight="1"/>
    <row r="350" ht="1" customHeight="1"/>
    <row r="351" ht="1" customHeight="1"/>
    <row r="352" ht="1" customHeight="1"/>
    <row r="353" ht="1" customHeight="1"/>
    <row r="354" ht="1" customHeight="1"/>
    <row r="355" ht="1" customHeight="1"/>
    <row r="356" ht="1" customHeight="1"/>
    <row r="357" ht="1" customHeight="1"/>
    <row r="358" ht="1" customHeight="1"/>
    <row r="359" ht="1" customHeight="1"/>
    <row r="360" ht="1" customHeight="1"/>
    <row r="361" ht="1" customHeight="1"/>
    <row r="362" ht="1" customHeight="1"/>
    <row r="363" ht="1" customHeight="1"/>
    <row r="364" ht="1" customHeight="1"/>
    <row r="365" ht="1" customHeight="1"/>
    <row r="366" ht="1" customHeight="1"/>
    <row r="367" ht="1" customHeight="1"/>
    <row r="368" ht="1" customHeight="1"/>
    <row r="369" ht="1" customHeight="1"/>
    <row r="370" ht="1" customHeight="1"/>
    <row r="371" ht="1" customHeight="1"/>
    <row r="372" ht="1" customHeight="1"/>
    <row r="373" ht="1" customHeight="1"/>
    <row r="374" ht="1" customHeight="1"/>
    <row r="375" ht="1" customHeight="1"/>
    <row r="376" ht="1" customHeight="1"/>
    <row r="377" ht="1" customHeight="1"/>
    <row r="378" ht="1" customHeight="1"/>
    <row r="379" ht="1" customHeight="1"/>
    <row r="380" ht="1" customHeight="1"/>
    <row r="381" ht="1" customHeight="1"/>
    <row r="382" ht="1" customHeight="1"/>
    <row r="383" ht="1" customHeight="1"/>
    <row r="384" ht="1" customHeight="1"/>
    <row r="385" ht="1" customHeight="1"/>
    <row r="386" ht="1" customHeight="1"/>
    <row r="387" ht="1" customHeight="1"/>
    <row r="388" ht="1" customHeight="1"/>
    <row r="389" ht="1" customHeight="1"/>
    <row r="390" ht="1" customHeight="1"/>
    <row r="391" ht="1" customHeight="1"/>
    <row r="392" ht="1" customHeight="1"/>
    <row r="393" ht="1" customHeight="1"/>
    <row r="394" ht="1" customHeight="1"/>
    <row r="395" ht="1" customHeight="1"/>
    <row r="396" ht="1" customHeight="1"/>
    <row r="397" ht="1" customHeight="1"/>
    <row r="398" ht="1" customHeight="1"/>
    <row r="399" ht="1" customHeight="1"/>
    <row r="400" ht="1" customHeight="1"/>
    <row r="401" ht="1" customHeight="1"/>
    <row r="402" ht="1" customHeight="1"/>
    <row r="403" ht="1" customHeight="1"/>
    <row r="404" ht="1" customHeight="1"/>
    <row r="405" ht="1" customHeight="1"/>
    <row r="406" ht="1" customHeight="1"/>
    <row r="407" ht="1" customHeight="1"/>
    <row r="408" ht="1" customHeight="1"/>
    <row r="409" ht="1" customHeight="1"/>
    <row r="410" ht="1" customHeight="1"/>
    <row r="411" ht="1" customHeight="1"/>
    <row r="412" ht="1" customHeight="1"/>
    <row r="413" ht="1" customHeight="1"/>
    <row r="414" ht="1" customHeight="1"/>
    <row r="415" ht="1" customHeight="1"/>
    <row r="416" ht="1" customHeight="1"/>
    <row r="417" ht="1" customHeight="1"/>
    <row r="418" ht="1" customHeight="1"/>
    <row r="419" ht="1" customHeight="1"/>
    <row r="420" ht="1" customHeight="1"/>
    <row r="421" ht="1" customHeight="1"/>
    <row r="422" ht="1" customHeight="1"/>
    <row r="423" ht="1" customHeight="1"/>
    <row r="424" ht="1" customHeight="1"/>
    <row r="425" ht="1" customHeight="1"/>
    <row r="426" ht="1" customHeight="1"/>
    <row r="427" ht="1" customHeight="1"/>
    <row r="428" ht="1" customHeight="1"/>
    <row r="429" ht="1" customHeight="1"/>
    <row r="430" ht="1" customHeight="1"/>
    <row r="431" ht="1" customHeight="1"/>
    <row r="432" ht="1" customHeight="1"/>
    <row r="433" ht="1" customHeight="1"/>
    <row r="434" ht="1" customHeight="1"/>
    <row r="435" ht="1" customHeight="1"/>
    <row r="436" ht="1" customHeight="1"/>
    <row r="437" ht="1" customHeight="1"/>
    <row r="438" ht="1" customHeight="1"/>
    <row r="439" ht="1" customHeight="1"/>
    <row r="440" ht="1" customHeight="1"/>
    <row r="441" ht="1" customHeight="1"/>
    <row r="442" ht="1" customHeight="1"/>
    <row r="443" ht="1" customHeight="1"/>
    <row r="444" ht="1" customHeight="1"/>
    <row r="445" ht="1" customHeight="1"/>
    <row r="446" ht="1" customHeight="1"/>
    <row r="447" ht="1" customHeight="1"/>
    <row r="448" ht="1" customHeight="1"/>
    <row r="449" ht="1" customHeight="1"/>
    <row r="450" ht="1" customHeight="1"/>
    <row r="451" ht="1" customHeight="1"/>
    <row r="452" ht="1" customHeight="1"/>
    <row r="453" ht="1" customHeight="1"/>
    <row r="454" ht="1" customHeight="1"/>
    <row r="455" ht="1" customHeight="1"/>
    <row r="456" ht="1" customHeight="1"/>
    <row r="457" ht="1" customHeight="1"/>
    <row r="458" ht="1" customHeight="1"/>
    <row r="459" ht="1" customHeight="1"/>
    <row r="460" ht="1" customHeight="1"/>
    <row r="461" ht="1" customHeight="1"/>
    <row r="462" ht="1" customHeight="1"/>
    <row r="463" ht="1" customHeight="1"/>
    <row r="464" ht="1" customHeight="1"/>
    <row r="465" ht="1" customHeight="1"/>
    <row r="466" ht="1" customHeight="1"/>
    <row r="467" ht="1" customHeight="1"/>
    <row r="468" ht="1" customHeight="1"/>
    <row r="469" ht="1" customHeight="1"/>
    <row r="470" ht="1" customHeight="1"/>
    <row r="471" ht="1" customHeight="1"/>
    <row r="472" ht="1" customHeight="1"/>
    <row r="473" ht="1" customHeight="1"/>
    <row r="474" ht="1" customHeight="1"/>
    <row r="475" ht="1" customHeight="1"/>
    <row r="476" ht="1" customHeight="1"/>
    <row r="477" ht="1" customHeight="1"/>
    <row r="478" ht="1" customHeight="1"/>
    <row r="479" ht="1" customHeight="1"/>
    <row r="480" ht="1" customHeight="1"/>
    <row r="481" ht="1" customHeight="1"/>
    <row r="482" ht="1" customHeight="1"/>
    <row r="483" ht="1" customHeight="1"/>
    <row r="484" ht="1" customHeight="1"/>
    <row r="485" ht="1" customHeight="1"/>
    <row r="486" ht="1" customHeight="1"/>
    <row r="487" ht="1" customHeight="1"/>
    <row r="488" ht="1" customHeight="1"/>
    <row r="489" ht="1" customHeight="1"/>
    <row r="490" ht="1" customHeight="1"/>
    <row r="491" ht="1" customHeight="1"/>
    <row r="492" ht="1" customHeight="1"/>
    <row r="493" ht="1" customHeight="1"/>
    <row r="494" ht="1" customHeight="1"/>
    <row r="495" ht="1" customHeight="1"/>
    <row r="496" ht="1" customHeight="1"/>
    <row r="497" ht="1" customHeight="1"/>
    <row r="498" ht="1" customHeight="1"/>
    <row r="499" ht="1" customHeight="1"/>
    <row r="500" ht="1" customHeight="1"/>
    <row r="501" ht="1" customHeight="1"/>
    <row r="502" ht="1" customHeight="1"/>
    <row r="503" ht="1" customHeight="1"/>
    <row r="504" ht="1" customHeight="1"/>
    <row r="505" ht="1" customHeight="1"/>
    <row r="506" ht="1" customHeight="1"/>
    <row r="507" ht="1" customHeight="1"/>
    <row r="508" ht="1" customHeight="1"/>
    <row r="509" ht="1" customHeight="1"/>
    <row r="510" ht="1" customHeight="1"/>
    <row r="511" ht="1" customHeight="1"/>
    <row r="512" ht="1" customHeight="1"/>
    <row r="513" ht="1" customHeight="1"/>
    <row r="514" ht="1" customHeight="1"/>
    <row r="515" ht="1" customHeight="1"/>
    <row r="516" ht="1" customHeight="1"/>
    <row r="517" ht="1" customHeight="1"/>
    <row r="518" ht="1" customHeight="1"/>
    <row r="519" ht="1" customHeight="1"/>
    <row r="520" ht="1" customHeight="1"/>
    <row r="521" ht="1" customHeight="1"/>
    <row r="522" ht="1" customHeight="1"/>
    <row r="523" ht="1" customHeight="1"/>
    <row r="524" ht="1" customHeight="1"/>
    <row r="525" ht="1" customHeight="1"/>
    <row r="526" ht="1" customHeight="1"/>
    <row r="527" ht="1" customHeight="1"/>
    <row r="528" ht="1" customHeight="1"/>
    <row r="529" ht="1" customHeight="1"/>
    <row r="530" ht="1" customHeight="1"/>
    <row r="531" ht="1" customHeight="1"/>
    <row r="532" ht="1" customHeight="1"/>
    <row r="533" ht="1" customHeight="1"/>
    <row r="534" ht="1" customHeight="1"/>
    <row r="535" ht="1" customHeight="1"/>
    <row r="536" ht="1" customHeight="1"/>
    <row r="537" ht="1" customHeight="1"/>
    <row r="538" ht="1" customHeight="1"/>
    <row r="539" ht="1" customHeight="1"/>
    <row r="540" ht="1" customHeight="1"/>
    <row r="541" ht="1" customHeight="1"/>
    <row r="542" ht="1" customHeight="1"/>
    <row r="543" ht="1" customHeight="1"/>
    <row r="544" ht="1" customHeight="1"/>
    <row r="545" ht="1" customHeight="1"/>
    <row r="546" ht="1" customHeight="1"/>
    <row r="547" ht="1" customHeight="1"/>
    <row r="548" ht="1" customHeight="1"/>
    <row r="549" ht="1" customHeight="1"/>
    <row r="550" ht="1" customHeight="1"/>
    <row r="551" ht="1" customHeight="1"/>
    <row r="552" ht="1" customHeight="1"/>
    <row r="553" ht="1" customHeight="1"/>
    <row r="554" ht="1" customHeight="1"/>
    <row r="555" ht="1" customHeight="1"/>
    <row r="556" ht="1" customHeight="1"/>
    <row r="557" ht="1" customHeight="1"/>
    <row r="558" ht="1" customHeight="1"/>
    <row r="559" ht="1" customHeight="1"/>
    <row r="560" ht="1" customHeight="1"/>
    <row r="561" ht="1" customHeight="1"/>
    <row r="562" ht="1" customHeight="1"/>
    <row r="563" ht="1" customHeight="1"/>
    <row r="564" ht="1" customHeight="1"/>
    <row r="565" ht="1" customHeight="1"/>
    <row r="566" ht="1" customHeight="1"/>
    <row r="567" ht="1" customHeight="1"/>
    <row r="568" ht="1" customHeight="1"/>
    <row r="569" ht="1" customHeight="1"/>
    <row r="570" ht="1" customHeight="1"/>
    <row r="571" ht="1" customHeight="1"/>
    <row r="572" ht="1" customHeight="1"/>
    <row r="573" ht="1" customHeight="1"/>
    <row r="574" ht="1" customHeight="1"/>
    <row r="575" ht="1" customHeight="1"/>
    <row r="576" ht="1" customHeight="1"/>
    <row r="577" ht="1" customHeight="1"/>
    <row r="578" ht="1" customHeight="1"/>
    <row r="579" ht="1" customHeight="1"/>
    <row r="580" ht="1" customHeight="1"/>
    <row r="581" ht="1" customHeight="1"/>
    <row r="582" ht="1" customHeight="1"/>
    <row r="583" ht="1" customHeight="1"/>
    <row r="584" ht="1" customHeight="1"/>
    <row r="585" ht="1" customHeight="1"/>
    <row r="586" ht="1" customHeight="1"/>
    <row r="587" ht="1" customHeight="1"/>
    <row r="588" ht="1" customHeight="1"/>
    <row r="589" ht="1" customHeight="1"/>
    <row r="590" ht="1" customHeight="1"/>
    <row r="591" ht="1" customHeight="1"/>
    <row r="592" ht="1" customHeight="1"/>
    <row r="593" ht="1" customHeight="1"/>
    <row r="594" ht="1" customHeight="1"/>
    <row r="595" ht="1" customHeight="1"/>
    <row r="596" ht="1" customHeight="1"/>
    <row r="597" ht="1" customHeight="1"/>
    <row r="598" ht="1" customHeight="1"/>
    <row r="599" ht="1" customHeight="1"/>
    <row r="600" ht="1" customHeight="1"/>
    <row r="601" ht="1" customHeight="1"/>
    <row r="602" ht="1" customHeight="1"/>
    <row r="603" ht="1" customHeight="1"/>
    <row r="604" ht="1" customHeight="1"/>
    <row r="605" ht="1" customHeight="1"/>
    <row r="606" ht="1" customHeight="1"/>
    <row r="607" ht="1" customHeight="1"/>
    <row r="608" ht="1" customHeight="1"/>
    <row r="609" ht="1" customHeight="1"/>
    <row r="610" ht="1" customHeight="1"/>
    <row r="611" ht="1" customHeight="1"/>
    <row r="612" ht="1" customHeight="1"/>
    <row r="613" ht="1" customHeight="1"/>
    <row r="614" ht="1" customHeight="1"/>
    <row r="615" ht="1" customHeight="1"/>
    <row r="616" ht="1" customHeight="1"/>
    <row r="617" ht="1" customHeight="1"/>
    <row r="618" ht="1" customHeight="1"/>
    <row r="619" ht="1" customHeight="1"/>
    <row r="620" ht="1" customHeight="1"/>
    <row r="621" ht="1" customHeight="1"/>
    <row r="622" ht="1" customHeight="1"/>
    <row r="623" ht="1" customHeight="1"/>
    <row r="624" ht="1" customHeight="1"/>
    <row r="625" ht="1" customHeight="1"/>
    <row r="626" ht="1" customHeight="1"/>
    <row r="627" ht="1" customHeight="1"/>
    <row r="628" ht="1" customHeight="1"/>
    <row r="629" ht="1" customHeight="1"/>
    <row r="630" ht="1" customHeight="1"/>
    <row r="631" ht="1" customHeight="1"/>
    <row r="632" ht="1" customHeight="1"/>
    <row r="633" ht="1" customHeight="1"/>
    <row r="634" ht="1" customHeight="1"/>
    <row r="635" ht="1" customHeight="1"/>
    <row r="636" ht="1" customHeight="1"/>
    <row r="637" ht="1" customHeight="1"/>
    <row r="638" ht="1" customHeight="1"/>
    <row r="639" ht="1" customHeight="1"/>
    <row r="640" ht="1" customHeight="1"/>
    <row r="641" ht="1" customHeight="1"/>
    <row r="642" ht="1" customHeight="1"/>
    <row r="643" ht="1" customHeight="1"/>
    <row r="644" ht="1" customHeight="1"/>
    <row r="645" ht="1" customHeight="1"/>
    <row r="646" ht="1" customHeight="1"/>
    <row r="647" ht="1" customHeight="1"/>
    <row r="648" ht="1" customHeight="1"/>
    <row r="649" ht="1" customHeight="1"/>
    <row r="650" ht="1" customHeight="1"/>
    <row r="651" ht="1" customHeight="1"/>
    <row r="652" ht="1" customHeight="1"/>
    <row r="653" ht="1" customHeight="1"/>
    <row r="654" ht="1" customHeight="1"/>
    <row r="655" ht="1" customHeight="1"/>
    <row r="656" ht="1" customHeight="1"/>
    <row r="657" ht="1" customHeight="1"/>
    <row r="658" ht="1" customHeight="1"/>
    <row r="659" ht="1" customHeight="1"/>
    <row r="660" ht="1" customHeight="1"/>
    <row r="661" ht="1" customHeight="1"/>
    <row r="662" ht="1" customHeight="1"/>
    <row r="663" ht="1" customHeight="1"/>
    <row r="664" ht="1" customHeight="1"/>
    <row r="665" ht="1" customHeight="1"/>
    <row r="666" ht="1" customHeight="1"/>
    <row r="667" ht="1" customHeight="1"/>
    <row r="668" ht="1" customHeight="1"/>
    <row r="669" ht="1" customHeight="1"/>
    <row r="670" ht="1" customHeight="1"/>
    <row r="671" ht="1" customHeight="1"/>
    <row r="672" ht="1" customHeight="1"/>
    <row r="673" ht="1" customHeight="1"/>
    <row r="674" ht="1" customHeight="1"/>
    <row r="675" ht="1" customHeight="1"/>
    <row r="676" ht="1" customHeight="1"/>
    <row r="677" ht="1" customHeight="1"/>
    <row r="678" ht="1" customHeight="1"/>
    <row r="679" ht="1" customHeight="1"/>
    <row r="680" ht="1" customHeight="1"/>
    <row r="681" ht="1" customHeight="1"/>
    <row r="682" ht="1" customHeight="1"/>
    <row r="683" ht="1" customHeight="1"/>
    <row r="684" ht="1" customHeight="1"/>
    <row r="685" ht="1" customHeight="1"/>
    <row r="686" ht="1" customHeight="1"/>
    <row r="687" ht="1" customHeight="1"/>
    <row r="688" ht="1" customHeight="1"/>
    <row r="689" ht="1" customHeight="1"/>
    <row r="690" ht="1" customHeight="1"/>
    <row r="691" ht="1" customHeight="1"/>
    <row r="692" ht="1" customHeight="1"/>
    <row r="693" ht="1" customHeight="1"/>
    <row r="694" ht="1" customHeight="1"/>
    <row r="695" ht="1" customHeight="1"/>
    <row r="696" ht="1" customHeight="1"/>
    <row r="697" ht="1" customHeight="1"/>
    <row r="698" ht="1" customHeight="1"/>
    <row r="699" ht="1" customHeight="1"/>
    <row r="700" ht="1" customHeight="1"/>
    <row r="701" ht="1" customHeight="1"/>
    <row r="702" ht="1" customHeight="1"/>
    <row r="703" ht="1" customHeight="1"/>
    <row r="704" ht="1" customHeight="1"/>
    <row r="705" ht="1" customHeight="1"/>
    <row r="706" ht="1" customHeight="1"/>
    <row r="707" ht="1" customHeight="1"/>
    <row r="708" ht="1" customHeight="1"/>
    <row r="709" ht="1" customHeight="1"/>
    <row r="710" ht="1" customHeight="1"/>
    <row r="711" ht="1" customHeight="1"/>
    <row r="712" ht="1" customHeight="1"/>
    <row r="713" ht="1" customHeight="1"/>
    <row r="714" ht="1" customHeight="1"/>
    <row r="715" ht="1" customHeight="1"/>
    <row r="716" ht="1" customHeight="1"/>
    <row r="717" ht="1" customHeight="1"/>
    <row r="718" ht="1" customHeight="1"/>
    <row r="719" ht="1" customHeight="1"/>
    <row r="720" ht="1" customHeight="1"/>
    <row r="721" ht="1" customHeight="1"/>
    <row r="722" ht="1" customHeight="1"/>
    <row r="723" ht="1" customHeight="1"/>
    <row r="724" ht="1" customHeight="1"/>
    <row r="725" ht="1" customHeight="1"/>
    <row r="726" ht="1" customHeight="1"/>
    <row r="727" ht="1" customHeight="1"/>
    <row r="728" ht="1" customHeight="1"/>
    <row r="729" ht="1" customHeight="1"/>
    <row r="730" ht="1" customHeight="1"/>
    <row r="731" ht="1" customHeight="1"/>
    <row r="732" ht="1" customHeight="1"/>
    <row r="733" ht="1" customHeight="1"/>
    <row r="734" ht="1" customHeight="1"/>
    <row r="735" ht="1" customHeight="1"/>
    <row r="736" ht="1" customHeight="1"/>
    <row r="737" ht="1" customHeight="1"/>
    <row r="738" ht="1" customHeight="1"/>
    <row r="739" ht="1" customHeight="1"/>
    <row r="740" ht="1" customHeight="1"/>
    <row r="741" ht="1" customHeight="1"/>
    <row r="742" ht="1" customHeight="1"/>
    <row r="743" ht="1" customHeight="1"/>
    <row r="744" ht="1" customHeight="1"/>
    <row r="745" ht="1" customHeight="1"/>
    <row r="746" ht="1" customHeight="1"/>
    <row r="747" ht="1" customHeight="1"/>
    <row r="748" ht="1" customHeight="1"/>
    <row r="749" ht="1" customHeight="1"/>
    <row r="750" ht="1" customHeight="1"/>
    <row r="751" ht="1" customHeight="1"/>
    <row r="752" ht="1" customHeight="1"/>
    <row r="753" ht="1" customHeight="1"/>
    <row r="754" ht="1" customHeight="1"/>
    <row r="755" ht="1" customHeight="1"/>
    <row r="756" ht="1" customHeight="1"/>
    <row r="757" ht="1" customHeight="1"/>
    <row r="758" ht="1" customHeight="1"/>
    <row r="759" ht="1" customHeight="1"/>
    <row r="760" ht="1" customHeight="1"/>
    <row r="761" ht="1" customHeight="1"/>
    <row r="762" ht="1" customHeight="1"/>
    <row r="763" ht="1" customHeight="1"/>
    <row r="764" ht="1" customHeight="1"/>
    <row r="765" ht="1" customHeight="1"/>
    <row r="766" ht="1" customHeight="1"/>
    <row r="767" ht="1" customHeight="1"/>
    <row r="768" ht="1" customHeight="1"/>
    <row r="769" ht="1" customHeight="1"/>
    <row r="770" ht="1" customHeight="1"/>
    <row r="771" ht="1" customHeight="1"/>
    <row r="772" ht="1" customHeight="1"/>
    <row r="773" ht="1" customHeight="1"/>
    <row r="774" ht="1" customHeight="1"/>
    <row r="775" ht="1" customHeight="1"/>
    <row r="776" ht="1" customHeight="1"/>
    <row r="777" ht="1" customHeight="1"/>
    <row r="778" ht="1" customHeight="1"/>
    <row r="779" ht="1" customHeight="1"/>
    <row r="780" ht="1" customHeight="1"/>
    <row r="781" ht="1" customHeight="1"/>
    <row r="782" ht="1" customHeight="1"/>
    <row r="783" ht="1" customHeight="1"/>
    <row r="784" ht="1" customHeight="1"/>
    <row r="785" ht="1" customHeight="1"/>
    <row r="786" ht="1" customHeight="1"/>
    <row r="787" ht="1" customHeight="1"/>
    <row r="788" ht="1" customHeight="1"/>
    <row r="789" ht="1" customHeight="1"/>
    <row r="790" ht="1" customHeight="1"/>
    <row r="791" ht="1" customHeight="1"/>
    <row r="792" ht="1" customHeight="1"/>
    <row r="793" ht="1" customHeight="1"/>
    <row r="794" ht="1" customHeight="1"/>
    <row r="795" ht="1" customHeight="1"/>
    <row r="796" ht="1" customHeight="1"/>
    <row r="797" ht="1" customHeight="1"/>
    <row r="798" ht="1" customHeight="1"/>
    <row r="799" ht="1" customHeight="1"/>
    <row r="800" ht="1" customHeight="1"/>
    <row r="801" ht="1" customHeight="1"/>
    <row r="802" ht="1" customHeight="1"/>
    <row r="803" ht="1" customHeight="1"/>
    <row r="804" ht="1" customHeight="1"/>
    <row r="805" ht="1" customHeight="1"/>
    <row r="806" ht="1" customHeight="1"/>
    <row r="807" ht="1" customHeight="1"/>
    <row r="808" ht="1" customHeight="1"/>
    <row r="809" ht="1" customHeight="1"/>
    <row r="810" ht="1" customHeight="1"/>
    <row r="811" ht="1" customHeight="1"/>
    <row r="812" ht="1" customHeight="1"/>
    <row r="813" ht="1" customHeight="1"/>
    <row r="814" ht="1" customHeight="1"/>
    <row r="815" ht="1" customHeight="1"/>
    <row r="816" ht="1" customHeight="1"/>
    <row r="817" ht="1" customHeight="1"/>
    <row r="818" ht="1" customHeight="1"/>
    <row r="819" ht="1" customHeight="1"/>
    <row r="820" ht="1" customHeight="1"/>
    <row r="821" ht="1" customHeight="1"/>
    <row r="822" ht="1" customHeight="1"/>
    <row r="823" ht="1" customHeight="1"/>
    <row r="824" ht="1" customHeight="1"/>
    <row r="825" ht="1" customHeight="1"/>
    <row r="826" ht="1" customHeight="1"/>
    <row r="827" ht="1" customHeight="1"/>
    <row r="828" ht="1" customHeight="1"/>
    <row r="829" ht="1" customHeight="1"/>
    <row r="830" ht="1" customHeight="1"/>
    <row r="831" ht="1" customHeight="1"/>
    <row r="832" ht="1" customHeight="1"/>
    <row r="833" ht="1" customHeight="1"/>
    <row r="834" ht="1" customHeight="1"/>
    <row r="835" ht="1" customHeight="1"/>
    <row r="836" ht="1" customHeight="1"/>
    <row r="837" ht="1" customHeight="1"/>
    <row r="838" ht="1" customHeight="1"/>
    <row r="839" ht="1" customHeight="1"/>
    <row r="840" ht="1" customHeight="1"/>
    <row r="841" ht="1" customHeight="1"/>
    <row r="842" ht="1" customHeight="1"/>
    <row r="843" ht="1" customHeight="1"/>
    <row r="844" ht="1" customHeight="1"/>
    <row r="845" ht="1" customHeight="1"/>
    <row r="846" ht="1" customHeight="1"/>
    <row r="847" ht="1" customHeight="1"/>
    <row r="848" ht="1" customHeight="1"/>
    <row r="849" ht="1" customHeight="1"/>
    <row r="850" ht="1" customHeight="1"/>
    <row r="851" ht="1" customHeight="1"/>
    <row r="852" ht="1" customHeight="1"/>
    <row r="853" ht="1" customHeight="1"/>
    <row r="854" ht="1" customHeight="1"/>
    <row r="855" ht="1" customHeight="1"/>
    <row r="856" ht="1" customHeight="1"/>
    <row r="857" ht="1" customHeight="1"/>
    <row r="858" ht="1" customHeight="1"/>
    <row r="859" ht="1" customHeight="1"/>
    <row r="860" ht="1" customHeight="1"/>
    <row r="861" ht="1" customHeight="1"/>
    <row r="862" ht="1" customHeight="1"/>
    <row r="863" ht="1" customHeight="1"/>
    <row r="864" ht="1" customHeight="1"/>
    <row r="865" ht="1" customHeight="1"/>
    <row r="866" ht="1" customHeight="1"/>
    <row r="867" ht="1" customHeight="1"/>
    <row r="868" ht="1" customHeight="1"/>
    <row r="869" ht="1" customHeight="1"/>
    <row r="870" ht="1" customHeight="1"/>
    <row r="871" ht="1" customHeight="1"/>
    <row r="872" ht="1" customHeight="1"/>
    <row r="873" ht="1" customHeight="1"/>
    <row r="874" ht="1" customHeight="1"/>
    <row r="875" ht="1" customHeight="1"/>
    <row r="876" ht="1" customHeight="1"/>
    <row r="877" ht="1" customHeight="1"/>
    <row r="878" ht="1" customHeight="1"/>
    <row r="879" ht="1" customHeight="1"/>
    <row r="880" ht="1" customHeight="1"/>
    <row r="881" ht="1" customHeight="1"/>
    <row r="882" ht="1" customHeight="1"/>
    <row r="883" ht="1" customHeight="1"/>
    <row r="884" ht="1" customHeight="1"/>
    <row r="885" ht="1" customHeight="1"/>
    <row r="886" ht="1" customHeight="1"/>
    <row r="887" ht="1" customHeight="1"/>
    <row r="888" ht="1" customHeight="1"/>
    <row r="889" ht="1" customHeight="1"/>
    <row r="890" ht="1" customHeight="1"/>
    <row r="891" ht="1" customHeight="1"/>
    <row r="892" ht="1" customHeight="1"/>
    <row r="893" ht="1" customHeight="1"/>
    <row r="894" ht="1" customHeight="1"/>
    <row r="895" ht="1" customHeight="1"/>
    <row r="896" ht="1" customHeight="1"/>
    <row r="897" ht="1" customHeight="1"/>
    <row r="898" ht="1" customHeight="1"/>
    <row r="899" ht="1" customHeight="1"/>
    <row r="900" ht="1" customHeight="1"/>
    <row r="901" ht="1" customHeight="1"/>
    <row r="902" ht="1" customHeight="1"/>
    <row r="903" ht="1" customHeight="1"/>
    <row r="904" ht="1" customHeight="1"/>
    <row r="905" ht="1" customHeight="1"/>
    <row r="906" ht="1" customHeight="1"/>
    <row r="907" ht="1" customHeight="1"/>
    <row r="908" ht="1" customHeight="1"/>
    <row r="909" ht="1" customHeight="1"/>
    <row r="910" ht="1" customHeight="1"/>
    <row r="911" ht="1" customHeight="1"/>
    <row r="912" ht="1" customHeight="1"/>
    <row r="913" ht="1" customHeight="1"/>
    <row r="914" ht="1" customHeight="1"/>
    <row r="915" ht="1" customHeight="1"/>
    <row r="916" ht="1" customHeight="1"/>
    <row r="917" ht="1" customHeight="1"/>
    <row r="918" ht="1" customHeight="1"/>
    <row r="919" ht="1" customHeight="1"/>
    <row r="920" ht="1" customHeight="1"/>
    <row r="921" ht="1" customHeight="1"/>
    <row r="922" ht="1" customHeight="1"/>
    <row r="923" ht="1" customHeight="1"/>
    <row r="924" ht="1" customHeight="1"/>
    <row r="925" ht="1" customHeight="1"/>
    <row r="926" ht="1" customHeight="1"/>
    <row r="927" ht="1" customHeight="1"/>
    <row r="928" ht="1" customHeight="1"/>
    <row r="929" ht="1" customHeight="1"/>
    <row r="930" ht="1" customHeight="1"/>
    <row r="931" ht="1" customHeight="1"/>
    <row r="932" ht="1" customHeight="1"/>
    <row r="933" ht="1" customHeight="1"/>
    <row r="934" ht="1" customHeight="1"/>
    <row r="935" ht="1" customHeight="1"/>
    <row r="936" ht="1" customHeight="1"/>
    <row r="937" ht="1" customHeight="1"/>
    <row r="938" ht="1" customHeight="1"/>
    <row r="939" ht="1" customHeight="1"/>
    <row r="940" ht="1" customHeight="1"/>
    <row r="941" ht="1" customHeight="1"/>
    <row r="942" ht="1" customHeight="1"/>
    <row r="943" ht="1" customHeight="1"/>
    <row r="944" ht="1" customHeight="1"/>
    <row r="945" ht="1" customHeight="1"/>
    <row r="946" ht="1" customHeight="1"/>
    <row r="947" ht="1" customHeight="1"/>
    <row r="948" ht="1" customHeight="1"/>
    <row r="949" ht="1" customHeight="1"/>
    <row r="950" ht="1" customHeight="1"/>
    <row r="951" ht="1" customHeight="1"/>
    <row r="952" ht="1" customHeight="1"/>
    <row r="953" ht="1" customHeight="1"/>
    <row r="954" ht="1" customHeight="1"/>
    <row r="955" ht="1" customHeight="1"/>
    <row r="956" ht="1" customHeight="1"/>
    <row r="957" ht="1" customHeight="1"/>
    <row r="958" ht="1" customHeight="1"/>
    <row r="959" ht="1" customHeight="1"/>
    <row r="960" ht="1" customHeight="1"/>
    <row r="961" ht="1" customHeight="1"/>
    <row r="962" ht="1" customHeight="1"/>
    <row r="963" ht="1" customHeight="1"/>
    <row r="964" ht="1" customHeight="1"/>
    <row r="965" ht="1" customHeight="1"/>
    <row r="966" ht="1" customHeight="1"/>
    <row r="967" ht="1" customHeight="1"/>
    <row r="968" ht="1" customHeight="1"/>
    <row r="969" ht="1" customHeight="1"/>
    <row r="970" ht="1" customHeight="1"/>
    <row r="971" ht="1" customHeight="1"/>
    <row r="972" ht="1" customHeight="1"/>
    <row r="973" ht="1" customHeight="1"/>
    <row r="974" ht="1" customHeight="1"/>
    <row r="975" ht="1" customHeight="1"/>
    <row r="976" ht="1" customHeight="1"/>
    <row r="977" ht="1" customHeight="1"/>
    <row r="978" ht="1" customHeight="1"/>
    <row r="979" ht="1" customHeight="1"/>
    <row r="980" ht="1" customHeight="1"/>
    <row r="981" ht="1" customHeight="1"/>
    <row r="982" ht="1" customHeight="1"/>
    <row r="983" ht="1" customHeight="1"/>
    <row r="984" ht="1" customHeight="1"/>
    <row r="985" ht="1" customHeight="1"/>
    <row r="986" ht="1" customHeight="1"/>
    <row r="987" ht="1" customHeight="1"/>
    <row r="988" ht="1" customHeight="1"/>
    <row r="989" ht="1" customHeight="1"/>
    <row r="990" ht="1" customHeight="1"/>
    <row r="991" ht="1" customHeight="1"/>
    <row r="992" ht="1" customHeight="1"/>
    <row r="993" ht="1" customHeight="1"/>
    <row r="994" ht="1" customHeight="1"/>
    <row r="995" ht="1" customHeight="1"/>
    <row r="996" ht="1" customHeight="1"/>
    <row r="997" ht="1" customHeight="1"/>
    <row r="998" ht="1" customHeight="1"/>
    <row r="999" ht="1" customHeight="1"/>
    <row r="1000" ht="1" customHeight="1"/>
    <row r="1001" ht="1" customHeight="1"/>
    <row r="1002" ht="1" customHeight="1"/>
    <row r="1003" ht="1" customHeight="1"/>
    <row r="1004" ht="1" customHeight="1"/>
    <row r="1005" ht="1" customHeight="1"/>
    <row r="1006" ht="1" customHeight="1"/>
    <row r="1007" ht="1" customHeight="1"/>
    <row r="1008" ht="1" customHeight="1"/>
    <row r="1009" ht="1" customHeight="1"/>
    <row r="1010" ht="1" customHeight="1"/>
    <row r="1011" ht="1" customHeight="1"/>
    <row r="1012" ht="1" customHeight="1"/>
    <row r="1013" ht="1" customHeight="1"/>
    <row r="1014" ht="1" customHeight="1"/>
    <row r="1015" ht="1" customHeight="1"/>
    <row r="1016" ht="1" customHeight="1"/>
    <row r="1017" ht="1" customHeight="1"/>
    <row r="1018" ht="1" customHeight="1"/>
    <row r="1019" ht="1" customHeight="1"/>
    <row r="1020" ht="1" customHeight="1"/>
    <row r="1021" ht="1" customHeight="1"/>
    <row r="1022" ht="1" customHeight="1"/>
    <row r="1023" ht="1" customHeight="1"/>
    <row r="1024" ht="1" customHeight="1"/>
    <row r="1025" ht="1" customHeight="1"/>
    <row r="1026" ht="1" customHeight="1"/>
    <row r="1027" ht="1" customHeight="1"/>
    <row r="1028" ht="1" customHeight="1"/>
    <row r="1029" ht="1" customHeight="1"/>
    <row r="1030" ht="1" customHeight="1"/>
    <row r="1031" ht="1" customHeight="1"/>
    <row r="1032" ht="1" customHeight="1"/>
    <row r="1033" ht="1" customHeight="1"/>
    <row r="1034" ht="1" customHeight="1"/>
    <row r="1035" ht="1" customHeight="1"/>
    <row r="1036" ht="1" customHeight="1"/>
    <row r="1037" ht="1" customHeight="1"/>
    <row r="1038" ht="1" customHeight="1"/>
    <row r="1039" ht="1" customHeight="1"/>
    <row r="1040" ht="1" customHeight="1"/>
    <row r="1041" ht="1" customHeight="1"/>
    <row r="1042" ht="1" customHeight="1"/>
    <row r="1043" ht="1" customHeight="1"/>
    <row r="1044" ht="1" customHeight="1"/>
    <row r="1045" ht="1" customHeight="1"/>
    <row r="1046" ht="1" customHeight="1"/>
    <row r="1047" ht="1" customHeight="1"/>
    <row r="1048" ht="1" customHeight="1"/>
    <row r="1049" ht="1" customHeight="1"/>
    <row r="1050" ht="1" customHeight="1"/>
    <row r="1051" ht="1" customHeight="1"/>
    <row r="1052" ht="1" customHeight="1"/>
    <row r="1053" ht="1" customHeight="1"/>
    <row r="1054" ht="1" customHeight="1"/>
    <row r="1055" ht="1" customHeight="1"/>
    <row r="1056" ht="1" customHeight="1"/>
    <row r="1057" ht="1" customHeight="1"/>
    <row r="1058" ht="1" customHeight="1"/>
    <row r="1059" ht="1" customHeight="1"/>
    <row r="1060" ht="1" customHeight="1"/>
    <row r="1061" ht="1" customHeight="1"/>
    <row r="1062" ht="1" customHeight="1"/>
    <row r="1063" ht="1" customHeight="1"/>
    <row r="1064" ht="1" customHeight="1"/>
    <row r="1065" ht="1" customHeight="1"/>
    <row r="1066" ht="1" customHeight="1"/>
    <row r="1067" ht="1" customHeight="1"/>
    <row r="1068" ht="1" customHeight="1"/>
    <row r="1069" ht="1" customHeight="1"/>
    <row r="1070" ht="1" customHeight="1"/>
    <row r="1071" ht="1" customHeight="1"/>
    <row r="1072" ht="1" customHeight="1"/>
    <row r="1073" ht="1" customHeight="1"/>
    <row r="1074" ht="1" customHeight="1"/>
    <row r="1075" ht="1" customHeight="1"/>
    <row r="1076" ht="1" customHeight="1"/>
    <row r="1077" ht="1" customHeight="1"/>
    <row r="1078" ht="1" customHeight="1"/>
    <row r="1079" ht="1" customHeight="1"/>
    <row r="1080" ht="1" customHeight="1"/>
    <row r="1081" ht="1" customHeight="1"/>
    <row r="1082" ht="1" customHeight="1"/>
    <row r="1083" ht="1" customHeight="1"/>
    <row r="1084" ht="1" customHeight="1"/>
    <row r="1085" ht="1" customHeight="1"/>
    <row r="1086" ht="1" customHeight="1"/>
    <row r="1087" ht="1" customHeight="1"/>
    <row r="1088" ht="1" customHeight="1"/>
    <row r="1089" ht="1" customHeight="1"/>
    <row r="1090" ht="1" customHeight="1"/>
    <row r="1091" ht="1" customHeight="1"/>
    <row r="1092" ht="1" customHeight="1"/>
    <row r="1093" ht="1" customHeight="1"/>
    <row r="1094" ht="1" customHeight="1"/>
    <row r="1095" ht="1" customHeight="1"/>
    <row r="1096" ht="1" customHeight="1"/>
    <row r="1097" ht="1" customHeight="1"/>
    <row r="1098" ht="1" customHeight="1"/>
    <row r="1099" ht="1" customHeight="1"/>
    <row r="1100" ht="1" customHeight="1"/>
    <row r="1101" ht="1" customHeight="1"/>
    <row r="1102" ht="1" customHeight="1"/>
    <row r="1103" ht="1" customHeight="1"/>
    <row r="1104" ht="1" customHeight="1"/>
    <row r="1105" ht="1" customHeight="1"/>
    <row r="1106" ht="1" customHeight="1"/>
    <row r="1107" ht="1" customHeight="1"/>
    <row r="1108" ht="1" customHeight="1"/>
    <row r="1109" ht="1" customHeight="1"/>
    <row r="1110" ht="1" customHeight="1"/>
    <row r="1111" ht="1" customHeight="1"/>
    <row r="1112" ht="1" customHeight="1"/>
    <row r="1113" ht="1" customHeight="1"/>
    <row r="1114" ht="1" customHeight="1"/>
    <row r="1115" ht="1" customHeight="1"/>
    <row r="1116" ht="1" customHeight="1"/>
    <row r="1117" ht="1" customHeight="1"/>
    <row r="1118" ht="1" customHeight="1"/>
    <row r="1119" ht="1" customHeight="1"/>
    <row r="1120" ht="1" customHeight="1"/>
    <row r="1121" ht="1" customHeight="1"/>
    <row r="1122" ht="1" customHeight="1"/>
    <row r="1123" ht="1" customHeight="1"/>
    <row r="1124" ht="1" customHeight="1"/>
    <row r="1125" ht="1" customHeight="1"/>
    <row r="1126" ht="1" customHeight="1"/>
    <row r="1127" ht="1" customHeight="1"/>
    <row r="1128" ht="1" customHeight="1"/>
    <row r="1129" ht="1" customHeight="1"/>
    <row r="1130" ht="1" customHeight="1"/>
    <row r="1131" ht="1" customHeight="1"/>
    <row r="1132" ht="1" customHeight="1"/>
    <row r="1133" ht="1" customHeight="1"/>
    <row r="1134" ht="1" customHeight="1"/>
    <row r="1135" ht="1" customHeight="1"/>
    <row r="1136" ht="1" customHeight="1"/>
    <row r="1137" ht="1" customHeight="1"/>
    <row r="1138" ht="1" customHeight="1"/>
    <row r="1139" ht="1" customHeight="1"/>
    <row r="1140" ht="1" customHeight="1"/>
    <row r="1141" ht="1" customHeight="1"/>
    <row r="1142" ht="1" customHeight="1"/>
    <row r="1143" ht="1" customHeight="1"/>
    <row r="1144" ht="1" customHeight="1"/>
    <row r="1145" ht="1" customHeight="1"/>
    <row r="1146" ht="1" customHeight="1"/>
    <row r="1147" ht="1" customHeight="1"/>
    <row r="1148" ht="1" customHeight="1"/>
    <row r="1149" ht="1" customHeight="1"/>
    <row r="1150" ht="1" customHeight="1"/>
    <row r="1151" ht="1" customHeight="1"/>
    <row r="1152" ht="1" customHeight="1"/>
    <row r="1153" ht="1" customHeight="1"/>
    <row r="1154" ht="1" customHeight="1"/>
    <row r="1155" ht="1" customHeight="1"/>
    <row r="1156" ht="1" customHeight="1"/>
    <row r="1157" ht="1" customHeight="1"/>
    <row r="1158" ht="1" customHeight="1"/>
    <row r="1159" ht="1" customHeight="1"/>
    <row r="1160" ht="1" customHeight="1"/>
    <row r="1161" ht="1" customHeight="1"/>
    <row r="1162" ht="1" customHeight="1"/>
    <row r="1163" ht="1" customHeight="1"/>
    <row r="1164" ht="1" customHeight="1"/>
    <row r="1165" ht="1" customHeight="1"/>
    <row r="1166" ht="1" customHeight="1"/>
    <row r="1167" ht="1" customHeight="1"/>
    <row r="1168" ht="1" customHeight="1"/>
    <row r="1169" ht="1" customHeight="1"/>
    <row r="1170" ht="1" customHeight="1"/>
    <row r="1171" ht="1" customHeight="1"/>
    <row r="1172" ht="1" customHeight="1"/>
    <row r="1173" ht="1" customHeight="1"/>
    <row r="1174" ht="1" customHeight="1"/>
    <row r="1175" ht="1" customHeight="1"/>
    <row r="1176" ht="1" customHeight="1"/>
    <row r="1177" ht="1" customHeight="1"/>
    <row r="1178" ht="1" customHeight="1"/>
    <row r="1179" ht="1" customHeight="1"/>
    <row r="1180" ht="1" customHeight="1"/>
    <row r="1181" ht="1" customHeight="1"/>
    <row r="1182" ht="1" customHeight="1"/>
    <row r="1183" ht="1" customHeight="1"/>
    <row r="1184" ht="1" customHeight="1"/>
    <row r="1185" ht="1" customHeight="1"/>
    <row r="1186" ht="1" customHeight="1"/>
    <row r="1187" ht="1" customHeight="1"/>
    <row r="1188" ht="1" customHeight="1"/>
    <row r="1189" ht="1" customHeight="1"/>
    <row r="1190" ht="1" customHeight="1"/>
    <row r="1191" ht="1" customHeight="1"/>
    <row r="1192" ht="1" customHeight="1"/>
    <row r="1193" ht="1" customHeight="1"/>
    <row r="1194" ht="1" customHeight="1"/>
    <row r="1195" ht="1" customHeight="1"/>
    <row r="1196" ht="1" customHeight="1"/>
    <row r="1197" ht="1" customHeight="1"/>
    <row r="1198" ht="1" customHeight="1"/>
    <row r="1199" ht="1" customHeight="1"/>
    <row r="1200" ht="1" customHeight="1"/>
  </sheetData>
  <sheetProtection password="F061" sheet="1" objects="1" scenarios="1" selectLockedCells="1"/>
  <mergeCells count="2">
    <mergeCell ref="B1:F1"/>
    <mergeCell ref="J24:K2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Meidenbauer</dc:creator>
  <cp:lastModifiedBy>Joshua Meidenbauer</cp:lastModifiedBy>
  <dcterms:created xsi:type="dcterms:W3CDTF">2013-08-13T18:08:46Z</dcterms:created>
  <dcterms:modified xsi:type="dcterms:W3CDTF">2014-10-28T21:17:31Z</dcterms:modified>
</cp:coreProperties>
</file>